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78" documentId="13_ncr:1_{F6CB121F-512D-4AA6-A0C1-0FB36C537598}" xr6:coauthVersionLast="47" xr6:coauthVersionMax="47" xr10:uidLastSave="{13BF5EC7-9F6D-4A30-A609-3FEF4C540357}"/>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<sst xmlns="http://schemas.openxmlformats.org/spreadsheetml/2006/main" count="179029" uniqueCount="39107">
  <si>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</si>
  <si>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</si>
  <si>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</si>
  <si>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</si>
  <si>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</si>
  <si>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</si>
  <si>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</si>
  <si>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</si>
  <si>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</si>
  <si>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</si>
  <si>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</si>
  <si>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</si>
  <si>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</si>
  <si>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</si>
  <si>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</si>
  <si>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</si>
  <si>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</si>
  <si>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</si>
  <si>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</si>
  <si>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</si>
  <si>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</si>
  <si>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</si>
  <si>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</si>
  <si>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</si>
  <si>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</si>
  <si>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</si>
  <si>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</si>
  <si>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</si>
  <si>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</si>
  <si>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</si>
  <si>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</si>
  <si>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</si>
  <si>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</si>
  <si>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</si>
  <si>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</si>
  <si>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</si>
  <si>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</si>
  <si>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</si>
  <si>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</si>
  <si>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</si>
  <si>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</si>
  <si>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</si>
  <si>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</si>
  <si>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</si>
  <si>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</si>
  <si>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</si>
  <si>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</si>
  <si>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</si>
  <si>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</si>
  <si>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</si>
  <si>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</si>
  <si>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</si>
  <si>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</si>
  <si>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</si>
  <si>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</si>
  <si>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</si>
  <si>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</si>
  <si>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</si>
  <si>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</si>
  <si>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</si>
  <si>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</si>
  <si>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</si>
  <si>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</si>
  <si>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</si>
  <si>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</si>
  <si>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</si>
  <si>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</si>
  <si>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</si>
  <si>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</si>
  <si>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</si>
  <si>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</si>
  <si>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</si>
  <si>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</si>
  <si>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</si>
  <si>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</si>
  <si>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</si>
  <si>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</si>
  <si>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</si>
  <si>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</si>
  <si>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</si>
  <si>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</si>
  <si>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</si>
  <si>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</si>
  <si>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</si>
  <si>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</si>
  <si>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</si>
  <si>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</si>
  <si>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</si>
  <si>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</si>
  <si>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</si>
  <si>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</si>
  <si>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</si>
  <si>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</si>
  <si>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</si>
  <si>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</si>
  <si>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</si>
  <si>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</si>
  <si>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</si>
  <si>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</si>
  <si>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</si>
  <si>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</si>
  <si>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</si>
  <si>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</si>
  <si>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</si>
  <si>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</si>
  <si>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</si>
  <si>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</si>
  <si>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</si>
  <si>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</si>
  <si>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</si>
  <si>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</si>
  <si>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</si>
  <si>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</si>
  <si>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</si>
  <si>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</si>
  <si>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</si>
  <si>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</si>
  <si>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</si>
  <si>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</si>
  <si>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</si>
  <si>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</si>
  <si>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</si>
  <si>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</si>
  <si>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</si>
  <si>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</si>
  <si>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</si>
  <si>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</si>
  <si>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</si>
  <si>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</si>
  <si>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</si>
  <si>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</si>
  <si>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</si>
  <si>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</si>
  <si>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</si>
  <si>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</si>
  <si>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</si>
  <si>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</si>
  <si>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</si>
  <si>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</si>
  <si>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</si>
  <si>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</si>
  <si>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</si>
  <si>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</si>
  <si>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</si>
  <si>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</si>
  <si>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</si>
  <si>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</si>
  <si>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</si>
  <si>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</si>
  <si>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</si>
  <si>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</si>
  <si>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</si>
  <si>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</si>
  <si>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</si>
  <si>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</si>
  <si>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</si>
  <si>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</si>
  <si>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</si>
  <si>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</si>
  <si>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</si>
  <si>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</si>
  <si>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</si>
  <si>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</si>
  <si>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</si>
  <si>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</si>
  <si>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</si>
  <si>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</si>
  <si>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</si>
  <si>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</si>
  <si>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</si>
  <si>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</si>
  <si>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</si>
  <si>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</si>
  <si>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</si>
  <si>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</si>
  <si>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</si>
  <si>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</si>
  <si>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</si>
  <si>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</si>
  <si>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</si>
  <si>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</si>
  <si>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</si>
  <si>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</si>
  <si>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</si>
  <si>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</si>
  <si>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</si>
  <si>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</si>
  <si>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</si>
  <si>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</si>
  <si>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</si>
  <si>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</si>
  <si>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</si>
  <si>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</si>
  <si>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</si>
  <si>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</si>
  <si>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</si>
  <si>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</si>
  <si>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</si>
  <si>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</si>
  <si>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</si>
  <si>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</si>
  <si>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</si>
  <si>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</si>
  <si>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</si>
  <si>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</si>
  <si>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</si>
  <si>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</si>
  <si>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</si>
  <si>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</si>
  <si>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</si>
  <si>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</si>
  <si>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</si>
  <si>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</si>
  <si>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</si>
  <si>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</si>
  <si>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</si>
  <si>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</si>
  <si>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</si>
  <si>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</si>
  <si>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</si>
  <si>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</si>
  <si>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</si>
  <si>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</si>
  <si>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</si>
  <si>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</si>
  <si>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</si>
  <si>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</si>
  <si>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</si>
  <si>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</si>
  <si>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</si>
  <si>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</si>
  <si>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</si>
  <si>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</si>
  <si>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</si>
  <si>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</si>
  <si>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</si>
  <si>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</si>
  <si>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</si>
  <si>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</si>
  <si>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</si>
  <si>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</si>
  <si>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</si>
  <si>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</si>
  <si>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</si>
  <si>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</si>
  <si>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</si>
  <si>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</si>
  <si>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</si>
  <si>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</si>
  <si>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</si>
  <si>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</si>
  <si>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</si>
  <si>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</si>
  <si>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</si>
  <si>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</si>
  <si>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</si>
  <si>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</si>
  <si>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</si>
  <si>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</si>
  <si>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</si>
  <si>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</si>
  <si>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</si>
  <si>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</si>
  <si>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</si>
  <si>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</si>
  <si>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</si>
  <si>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</si>
  <si>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</si>
  <si>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</si>
  <si>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</si>
  <si>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</si>
  <si>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</si>
  <si>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</si>
  <si>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</si>
  <si>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</si>
  <si>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</si>
  <si>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</si>
  <si>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</si>
  <si>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</si>
  <si>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</si>
  <si>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</si>
  <si>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</si>
  <si>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</si>
  <si>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</si>
  <si>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</si>
  <si>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</si>
  <si>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</si>
  <si>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</si>
  <si>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</si>
  <si>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</si>
  <si>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</si>
  <si>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</si>
  <si>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</si>
  <si>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</si>
  <si>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</si>
  <si>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</si>
  <si>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</si>
  <si>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</si>
  <si>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</si>
  <si>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</si>
  <si>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</si>
  <si>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</si>
  <si>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</si>
  <si>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</si>
  <si>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</si>
  <si>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</si>
  <si>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</si>
  <si>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</si>
  <si>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</si>
  <si>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</si>
  <si>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</si>
  <si>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</si>
  <si>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</si>
  <si>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</si>
  <si>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</si>
  <si>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</si>
  <si>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</si>
  <si>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</si>
  <si>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</si>
  <si>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</si>
  <si>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</si>
  <si>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</si>
  <si>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</si>
  <si>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</si>
  <si>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</si>
  <si>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</si>
  <si>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</si>
  <si>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</si>
  <si>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</si>
  <si>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</si>
  <si>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</si>
  <si>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</si>
  <si>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</si>
  <si>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</si>
  <si>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</si>
  <si>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</si>
  <si>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</si>
  <si>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</si>
  <si>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</si>
  <si>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</si>
  <si>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</si>
  <si>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</si>
  <si>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</si>
  <si>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</si>
  <si>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</si>
  <si>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</si>
  <si>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</si>
  <si>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</si>
  <si>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</si>
  <si>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</si>
  <si>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</si>
  <si>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</si>
  <si>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</si>
  <si>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</si>
  <si>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</si>
  <si>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</si>
  <si>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</si>
  <si>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</si>
  <si>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</si>
  <si>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</si>
  <si>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</si>
  <si>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</si>
  <si>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</si>
  <si>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</si>
  <si>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</si>
  <si>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</si>
  <si>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</si>
  <si>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</si>
  <si>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</si>
  <si>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</si>
  <si>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</si>
  <si>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</si>
  <si>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</si>
  <si>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</si>
  <si>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</si>
  <si>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</si>
  <si>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</si>
  <si>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</si>
  <si>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</si>
  <si>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</si>
  <si>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</si>
  <si>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</si>
  <si>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</si>
  <si>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</si>
  <si>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</si>
  <si>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</si>
  <si>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</si>
  <si>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</si>
  <si>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</si>
  <si>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</si>
  <si>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</si>
  <si>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</si>
  <si>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</si>
  <si>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</si>
  <si>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</si>
  <si>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</si>
  <si>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</si>
  <si>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</si>
  <si>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</si>
  <si>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</si>
  <si>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</si>
  <si>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</si>
  <si>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</si>
  <si>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</si>
  <si>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</si>
  <si>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</si>
  <si>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</si>
  <si>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</si>
  <si>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</si>
  <si>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</si>
  <si>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</si>
  <si>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</si>
  <si>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</si>
  <si>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</si>
  <si>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</si>
  <si>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</si>
  <si>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</si>
  <si>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</si>
  <si>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</si>
  <si>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</si>
  <si>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</si>
  <si>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</si>
  <si>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</si>
  <si>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</si>
  <si>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</si>
  <si>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</si>
  <si>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</si>
  <si>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</si>
  <si>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</si>
  <si>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</si>
  <si>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</si>
  <si>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</si>
  <si>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</si>
  <si>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</si>
  <si>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</si>
  <si>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</si>
  <si>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</si>
  <si>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</si>
  <si>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</si>
  <si>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</si>
  <si>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</si>
  <si>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</si>
  <si>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</si>
  <si>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</si>
  <si>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</si>
  <si>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</si>
  <si>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</si>
  <si>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</si>
  <si>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</si>
  <si>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</si>
  <si>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</si>
  <si>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</si>
  <si>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</si>
  <si>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</si>
  <si>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</si>
  <si>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</si>
  <si>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</si>
  <si>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</si>
  <si>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</si>
  <si>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</si>
  <si>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</si>
  <si>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</si>
  <si>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</si>
  <si>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</si>
  <si>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</si>
  <si>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</si>
  <si>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</si>
  <si>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</si>
  <si>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</si>
  <si>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</si>
  <si>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</si>
  <si>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</si>
  <si>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</si>
  <si>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</si>
  <si>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</si>
  <si>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</si>
  <si>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</si>
  <si>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</si>
  <si>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</si>
  <si>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</si>
  <si>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</si>
  <si>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</si>
  <si>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</si>
  <si>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</si>
  <si>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</si>
  <si>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</si>
  <si>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</si>
  <si>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</si>
  <si>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</si>
  <si>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</si>
  <si>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</si>
  <si>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</si>
  <si>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</si>
  <si>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</si>
  <si>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</si>
  <si>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</si>
  <si>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</si>
  <si>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</si>
  <si>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</si>
  <si>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</si>
  <si>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</si>
  <si>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</si>
  <si>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</si>
  <si>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</si>
  <si>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</si>
  <si>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</si>
  <si>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</si>
  <si>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</si>
  <si>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</si>
  <si>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</si>
  <si>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</si>
  <si>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</si>
  <si>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</si>
  <si>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</si>
  <si>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</si>
  <si>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</si>
  <si>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</si>
  <si>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</si>
  <si>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</si>
  <si>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</si>
  <si>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</si>
  <si>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</si>
  <si>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</si>
  <si>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</si>
  <si>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</si>
  <si>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</si>
  <si>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</si>
  <si>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</si>
  <si>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</si>
  <si>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</si>
  <si>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</si>
  <si>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</si>
  <si>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</si>
  <si>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</si>
  <si>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</si>
  <si>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</si>
  <si>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</si>
  <si>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</si>
  <si>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</si>
  <si>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</si>
  <si>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</si>
  <si>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</si>
  <si>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</si>
  <si>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</si>
  <si>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</si>
  <si>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</si>
  <si>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</si>
  <si>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</si>
  <si>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</si>
  <si>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</si>
  <si>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</si>
  <si>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</si>
  <si>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</si>
  <si>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</si>
  <si>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</si>
  <si>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</si>
  <si>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</si>
  <si>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</si>
  <si>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</si>
  <si>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</si>
  <si>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</si>
  <si>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</si>
  <si>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</si>
  <si>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</si>
  <si>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</si>
  <si>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</si>
  <si>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</si>
  <si>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</si>
  <si>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</si>
  <si>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</si>
  <si>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</si>
  <si>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</si>
  <si>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</si>
  <si>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</si>
  <si>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</si>
  <si>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</si>
  <si>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</si>
  <si>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</si>
  <si>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</si>
  <si>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</si>
  <si>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</si>
  <si>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</si>
  <si>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</si>
  <si>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</si>
  <si>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</si>
  <si>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</si>
  <si>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</si>
  <si>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</si>
  <si>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</si>
  <si>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</si>
  <si>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</si>
  <si>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</si>
  <si>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</si>
  <si>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</si>
  <si>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</si>
  <si>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</si>
  <si>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</si>
  <si>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</si>
  <si>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</si>
  <si>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</si>
  <si>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</si>
  <si>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</si>
  <si>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</si>
  <si>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</si>
  <si>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</si>
  <si>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</si>
  <si>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</si>
  <si>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</si>
  <si>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</si>
  <si>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</si>
  <si>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</si>
  <si>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</si>
  <si>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</si>
  <si>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</si>
  <si>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</si>
  <si>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</si>
  <si>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</si>
  <si>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</si>
  <si>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</si>
  <si>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</si>
  <si>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</si>
  <si>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</si>
  <si>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</si>
  <si>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</si>
  <si>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</si>
  <si>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</si>
  <si>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</si>
  <si>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</si>
  <si>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</si>
  <si>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</si>
  <si>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</si>
  <si>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</si>
  <si>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</si>
  <si>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</si>
  <si>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</si>
  <si>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</si>
  <si>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</si>
  <si>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</si>
  <si>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</si>
  <si>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</si>
  <si>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</si>
  <si>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</si>
  <si>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</si>
  <si>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</si>
  <si>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</si>
  <si>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</si>
  <si>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</si>
  <si>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</si>
  <si>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</si>
  <si>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</si>
  <si>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</si>
  <si>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</si>
  <si>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</si>
  <si>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</si>
  <si>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</si>
  <si>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</si>
  <si>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</si>
  <si>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</si>
  <si>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</si>
  <si>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</si>
  <si>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</si>
  <si>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</si>
  <si>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</si>
  <si>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</si>
  <si>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</si>
  <si>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</si>
  <si>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</si>
  <si>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</si>
  <si>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</si>
  <si>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</si>
  <si>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</si>
  <si>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</si>
  <si>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</si>
  <si>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</si>
  <si>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</si>
  <si>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</si>
  <si>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</si>
  <si>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</si>
  <si>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</si>
  <si>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</si>
  <si>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</si>
  <si>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</si>
  <si>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</si>
  <si>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</si>
  <si>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</si>
  <si>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</si>
  <si>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</si>
  <si>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</si>
  <si>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</si>
  <si>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</si>
  <si>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</si>
  <si>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</si>
  <si>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</si>
  <si>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</si>
  <si>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</si>
  <si>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</si>
  <si>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</si>
  <si>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</si>
  <si>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</si>
  <si>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</si>
  <si>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</si>
  <si>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</si>
  <si>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</si>
  <si>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</si>
  <si>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</si>
  <si>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</si>
  <si>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</si>
  <si>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</si>
  <si>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</si>
  <si>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</si>
  <si>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</si>
  <si>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</si>
  <si>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</si>
  <si>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</si>
  <si>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</si>
  <si>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</si>
  <si>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</si>
  <si>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</si>
  <si>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</si>
  <si>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</si>
  <si>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</si>
  <si>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</si>
  <si>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</si>
  <si>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</si>
  <si>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</si>
  <si>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</si>
  <si>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</si>
  <si>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</si>
  <si>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</si>
  <si>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</si>
  <si>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</si>
  <si>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</si>
  <si>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</si>
  <si>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</si>
  <si>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</si>
  <si>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</si>
  <si>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</si>
  <si>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</si>
  <si>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</si>
  <si>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</si>
  <si>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</si>
  <si>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</si>
  <si>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</si>
  <si>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</si>
  <si>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</si>
  <si>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</si>
  <si>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</si>
  <si>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</si>
  <si>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</si>
  <si>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</si>
  <si>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</si>
  <si>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</si>
  <si>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</si>
  <si>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</si>
  <si>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</si>
  <si>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</si>
  <si>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</si>
  <si>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</si>
  <si>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</si>
  <si>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</si>
  <si>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</si>
  <si>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</si>
  <si>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</si>
  <si>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</si>
  <si>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</si>
  <si>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</si>
  <si>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</si>
  <si>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</si>
  <si>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</si>
  <si>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</si>
  <si>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</si>
  <si>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</si>
  <si>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</si>
  <si>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</si>
  <si>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</si>
  <si>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</si>
  <si>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</si>
  <si>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</si>
  <si>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</si>
  <si>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</si>
  <si>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</si>
  <si>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</si>
  <si>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</si>
  <si>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</si>
  <si>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</si>
  <si>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</si>
  <si>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</si>
  <si>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</si>
  <si>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</si>
  <si>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</si>
  <si>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</si>
  <si>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</si>
  <si>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</si>
  <si>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</si>
  <si>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</si>
  <si>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</si>
  <si>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</si>
  <si>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</si>
  <si>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</si>
  <si>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</si>
  <si>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</si>
  <si>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</si>
  <si>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</si>
  <si>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</si>
  <si>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</si>
  <si>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</si>
  <si>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</si>
  <si>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</si>
  <si>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</si>
  <si>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</si>
  <si>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</si>
  <si>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</si>
  <si>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</si>
  <si>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</si>
  <si>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</si>
  <si>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</si>
  <si>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</si>
  <si>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</si>
  <si>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</si>
  <si>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</si>
  <si>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</si>
  <si>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</si>
  <si>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</si>
  <si>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</si>
  <si>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</si>
  <si>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</si>
  <si>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</si>
  <si>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</si>
  <si>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</si>
  <si>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</si>
  <si>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</si>
  <si>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</si>
  <si>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</si>
  <si>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</si>
  <si>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</si>
  <si>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</si>
  <si>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</si>
  <si>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</si>
  <si>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</si>
  <si>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</si>
  <si>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</si>
  <si>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</si>
  <si>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</si>
  <si>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</si>
  <si>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</si>
  <si>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</si>
  <si>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</si>
  <si>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</si>
  <si>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</si>
  <si>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</si>
  <si>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</si>
  <si>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</si>
  <si>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</si>
  <si>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</si>
  <si>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</si>
  <si>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</si>
  <si>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</si>
  <si>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</si>
  <si>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</si>
  <si>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</si>
  <si>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</si>
  <si>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</si>
  <si>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</si>
  <si>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</si>
  <si>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</si>
  <si>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</si>
  <si>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</si>
  <si>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</si>
  <si>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</si>
  <si>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</si>
  <si>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</si>
  <si>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</si>
  <si>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</si>
  <si>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</si>
  <si>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</si>
  <si>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</si>
  <si>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</si>
  <si>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</si>
  <si>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</si>
  <si>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</si>
  <si>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</si>
  <si>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</si>
  <si>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</si>
  <si>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</si>
  <si>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</si>
  <si>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</si>
  <si>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</si>
  <si>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</si>
  <si>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</si>
  <si>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</si>
  <si>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</si>
  <si>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</si>
  <si>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</si>
  <si>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</si>
  <si>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</si>
  <si>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</si>
  <si>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</si>
  <si>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</si>
  <si>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</si>
  <si>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</si>
  <si>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</si>
  <si>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</si>
  <si>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</si>
  <si>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</si>
  <si>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</si>
  <si>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</si>
  <si>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</si>
  <si>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</si>
  <si>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</si>
  <si>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</si>
  <si>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</si>
  <si>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</si>
  <si>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</si>
  <si>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</si>
  <si>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</si>
  <si>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</si>
  <si>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</si>
  <si>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</si>
  <si>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</si>
  <si>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</si>
  <si>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</si>
  <si>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</si>
  <si>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</si>
  <si>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</si>
  <si>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</si>
  <si>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</si>
  <si>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</si>
  <si>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</si>
  <si>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</si>
  <si>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</si>
  <si>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</si>
  <si>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</si>
  <si>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</si>
  <si>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</si>
  <si>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</si>
  <si>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</si>
  <si>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</si>
  <si>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</si>
  <si>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</si>
  <si>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</si>
  <si>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</si>
  <si>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</si>
  <si>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</si>
  <si>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</si>
  <si>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</si>
  <si>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</si>
  <si>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</si>
  <si>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</si>
  <si>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</si>
  <si>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</si>
  <si>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</si>
  <si>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</si>
  <si>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</si>
  <si>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</si>
  <si>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</si>
  <si>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</si>
  <si>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</si>
  <si>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</si>
  <si>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</si>
  <si>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</si>
  <si>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</si>
  <si>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</si>
  <si>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</si>
  <si>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</si>
  <si>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</si>
  <si>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</si>
  <si>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</si>
  <si>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</si>
  <si>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</si>
  <si>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</si>
  <si>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</si>
  <si>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</si>
  <si>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</si>
  <si>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</si>
  <si>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</si>
  <si>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</si>
  <si>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</si>
  <si>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</si>
  <si>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</si>
  <si>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</si>
  <si>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</si>
  <si>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</si>
  <si>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</si>
  <si>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</si>
  <si>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</si>
  <si>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</si>
  <si>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</si>
  <si>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</si>
  <si>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</si>
  <si>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</si>
  <si>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</si>
  <si>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</si>
  <si>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</si>
  <si>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</si>
  <si>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</si>
  <si>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</si>
  <si>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</si>
  <si>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</si>
  <si>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</si>
  <si>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</si>
  <si>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</si>
  <si>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</si>
  <si>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</si>
  <si>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</si>
  <si>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</si>
  <si>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</si>
  <si>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</si>
  <si>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</si>
  <si>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</si>
  <si>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</si>
  <si>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</si>
  <si>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</si>
  <si>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</si>
  <si>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</si>
  <si>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</si>
  <si>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</si>
  <si>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</si>
  <si>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</si>
  <si>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</si>
  <si>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</si>
  <si>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</si>
  <si>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</si>
  <si>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</si>
  <si>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</si>
  <si>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</si>
  <si>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</si>
  <si>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</si>
  <si>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</si>
  <si>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</si>
  <si>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</si>
  <si>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</si>
  <si>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</si>
  <si>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</si>
  <si>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</si>
  <si>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</si>
  <si>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</si>
  <si>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</si>
  <si>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</si>
  <si>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</si>
  <si>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</si>
  <si>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</si>
  <si>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</si>
  <si>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</si>
  <si>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</si>
  <si>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</si>
  <si>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</si>
  <si>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</si>
  <si>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</si>
  <si>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</si>
  <si>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</si>
  <si>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</si>
  <si>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</si>
  <si>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</si>
  <si>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</si>
  <si>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</si>
  <si>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</si>
  <si>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</si>
  <si>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</si>
  <si>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</si>
  <si>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</si>
  <si>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</si>
  <si>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</si>
  <si>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</si>
  <si>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</si>
  <si>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</si>
  <si>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</si>
  <si>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</si>
  <si>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</si>
  <si>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</si>
  <si>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</si>
  <si>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</si>
  <si>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</si>
  <si>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</si>
  <si>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</si>
  <si>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</si>
  <si>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</si>
  <si>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</si>
  <si>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</si>
  <si>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</si>
  <si>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</si>
  <si>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</si>
  <si>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</si>
  <si>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</si>
  <si>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</si>
  <si>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</si>
  <si>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</si>
  <si>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</si>
  <si>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</si>
  <si>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</si>
  <si>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</si>
  <si>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</si>
  <si>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</si>
  <si>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</si>
  <si>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</si>
  <si>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</si>
  <si>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</si>
  <si>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</si>
  <si>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</si>
  <si>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</si>
  <si>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</si>
  <si>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</si>
  <si>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</si>
  <si>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</si>
  <si>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</si>
  <si>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</si>
  <si>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</si>
  <si>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</si>
  <si>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</si>
  <si>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</si>
  <si>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</si>
  <si>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</si>
  <si>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</si>
  <si>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</si>
  <si>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</si>
  <si>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</si>
  <si>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</si>
  <si>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</si>
  <si>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</si>
  <si>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</si>
  <si>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</si>
  <si>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</si>
  <si>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</si>
  <si>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</si>
  <si>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</si>
  <si>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</si>
  <si>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</si>
  <si>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</si>
  <si>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</si>
  <si>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</si>
  <si>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</si>
  <si>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</si>
  <si>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</si>
  <si>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</si>
  <si>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</si>
  <si>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</si>
  <si>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</si>
  <si>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</si>
  <si>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</si>
  <si>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</si>
  <si>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</si>
  <si>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</si>
  <si>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</si>
  <si>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</si>
  <si>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</si>
  <si>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</si>
  <si>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</si>
  <si>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</si>
  <si>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</si>
  <si>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</si>
  <si>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</si>
  <si>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</si>
  <si>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</si>
  <si>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</si>
  <si>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</si>
  <si>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</si>
  <si>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</si>
  <si>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</si>
  <si>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</si>
  <si>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</si>
  <si>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</si>
  <si>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</si>
  <si>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</si>
  <si>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</si>
  <si>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</si>
  <si>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</si>
  <si>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</si>
  <si>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</si>
  <si>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</si>
  <si>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</si>
  <si>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</si>
  <si>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</si>
  <si>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</si>
  <si>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</si>
  <si>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</si>
  <si>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</si>
  <si>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</si>
  <si>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</si>
  <si>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</si>
  <si>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</si>
  <si>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</si>
  <si>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</si>
  <si>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</si>
  <si>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</si>
  <si>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</si>
  <si>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</si>
  <si>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</si>
  <si>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</si>
  <si>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</si>
  <si>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</si>
  <si>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</si>
  <si>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</si>
  <si>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</si>
  <si>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</si>
  <si>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</si>
  <si>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</si>
  <si>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</si>
  <si>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</si>
  <si>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</si>
  <si>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</si>
  <si>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</si>
  <si>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</si>
  <si>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</si>
  <si>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</si>
  <si>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</si>
  <si>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</si>
  <si>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</si>
  <si>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</si>
  <si>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</si>
  <si>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</si>
  <si>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</si>
  <si>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</si>
  <si>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</si>
  <si>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</si>
  <si>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</si>
  <si>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</si>
  <si>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</si>
  <si>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</si>
  <si>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</si>
  <si>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</si>
  <si>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</si>
  <si>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</si>
  <si>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</si>
  <si>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</si>
  <si>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</si>
  <si>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</si>
  <si>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</si>
  <si>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</si>
  <si>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</si>
  <si>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</si>
  <si>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</si>
  <si>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</si>
  <si>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</si>
  <si>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</si>
  <si>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</si>
  <si>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</si>
  <si>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</si>
  <si>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</si>
  <si>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</si>
  <si>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</si>
  <si>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</si>
  <si>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</si>
  <si>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</si>
  <si>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</si>
  <si>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</si>
  <si>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</si>
  <si>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</si>
  <si>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</si>
  <si>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</si>
  <si>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</si>
  <si>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</si>
  <si>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</si>
  <si>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</si>
  <si>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</si>
  <si>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</si>
  <si>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</si>
  <si>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</si>
  <si>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</si>
  <si>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</si>
  <si>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</si>
  <si>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</si>
  <si>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</si>
  <si>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</si>
  <si>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</si>
  <si>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</si>
  <si>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</si>
  <si>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</si>
  <si>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</si>
  <si>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</si>
  <si>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</si>
  <si>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</si>
  <si>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</si>
  <si>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</si>
  <si>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</si>
  <si>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</si>
  <si>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</si>
  <si>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</si>
  <si>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</si>
  <si>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</si>
  <si>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</si>
  <si>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</si>
  <si>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</si>
  <si>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</si>
  <si>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</si>
  <si>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</si>
  <si>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</si>
  <si>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</si>
  <si>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</si>
  <si>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</si>
  <si>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</si>
  <si>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</si>
  <si>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</si>
  <si>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</si>
  <si>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</si>
  <si>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</si>
  <si>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</si>
  <si>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</si>
  <si>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</si>
  <si>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</si>
  <si>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</si>
  <si>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</si>
  <si>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</si>
  <si>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</si>
  <si>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</si>
  <si>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</si>
  <si>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</si>
  <si>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</si>
  <si>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</si>
  <si>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</si>
  <si>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</si>
  <si>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</si>
  <si>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</si>
  <si>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</si>
  <si>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</si>
  <si>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</si>
  <si>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</si>
  <si>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</si>
  <si>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</si>
  <si>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</si>
  <si>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</si>
  <si>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</si>
  <si>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</si>
  <si>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</si>
  <si>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</si>
  <si>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</si>
  <si>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</si>
  <si>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</si>
  <si>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</si>
  <si>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</si>
  <si>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</si>
  <si>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</si>
  <si>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</si>
  <si>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</si>
  <si>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</si>
  <si>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</si>
  <si>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</si>
  <si>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</si>
  <si>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</si>
  <si>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</si>
  <si>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</si>
  <si>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</si>
  <si>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</si>
  <si>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</si>
  <si>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</si>
  <si>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</si>
  <si>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</si>
  <si>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</si>
  <si>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</si>
  <si>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</si>
  <si>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</si>
  <si>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</si>
  <si>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</si>
  <si>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</si>
  <si>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</si>
  <si>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</si>
  <si>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</si>
  <si>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</si>
  <si>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</si>
  <si>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</si>
  <si>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</si>
  <si>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</si>
  <si>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</si>
  <si>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</si>
  <si>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</si>
  <si>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</si>
  <si>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</si>
  <si>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</si>
  <si>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</si>
  <si>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</si>
  <si>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</si>
  <si>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</si>
  <si>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</si>
  <si>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</si>
  <si>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</si>
  <si>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</si>
  <si>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</si>
  <si>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</si>
  <si>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</si>
  <si>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</si>
  <si>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</si>
  <si>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</si>
  <si>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</si>
  <si>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</si>
  <si>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</si>
  <si>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</si>
  <si>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</si>
  <si>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</si>
  <si>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</si>
  <si>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</si>
  <si>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</si>
  <si>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</si>
  <si>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</si>
  <si>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</si>
  <si>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</si>
  <si>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</si>
  <si>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</si>
  <si>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</si>
  <si>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</si>
  <si>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</si>
  <si>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</si>
  <si>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</si>
  <si>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</si>
  <si>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</si>
  <si>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</si>
  <si>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</si>
  <si>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</si>
  <si>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</si>
  <si>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</si>
  <si>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</si>
  <si>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</si>
  <si>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</si>
  <si>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</si>
  <si>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</si>
  <si>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</si>
  <si>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</si>
  <si>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</si>
  <si>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</si>
  <si>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</si>
  <si>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</si>
  <si>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</si>
  <si>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</si>
  <si>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</si>
  <si>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</si>
  <si>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</si>
  <si>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</si>
  <si>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</si>
  <si>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</si>
  <si>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</si>
  <si>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</si>
  <si>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</si>
  <si>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</si>
  <si>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</si>
  <si>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</si>
  <si>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</si>
  <si>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</si>
  <si>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</si>
  <si>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</si>
  <si>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</si>
  <si>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</si>
  <si>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</si>
  <si>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</si>
  <si>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</si>
  <si>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</si>
  <si>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</si>
  <si>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</si>
  <si>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</si>
  <si>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</si>
  <si>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</si>
  <si>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</si>
  <si>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</si>
  <si>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</si>
  <si>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</si>
  <si>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</si>
  <si>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</si>
  <si>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</si>
  <si>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</si>
  <si>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</si>
  <si>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</si>
  <si>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</si>
  <si>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</si>
  <si>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</si>
  <si>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</si>
  <si>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</si>
  <si>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</si>
  <si>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</si>
  <si>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</si>
  <si>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</si>
  <si>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</si>
  <si>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</si>
  <si>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</si>
  <si>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</si>
  <si>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</si>
  <si>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</si>
  <si>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</si>
  <si>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</si>
  <si>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</si>
  <si>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</si>
  <si>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</si>
  <si>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</si>
  <si>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</si>
  <si>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</si>
  <si>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</si>
  <si>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</si>
  <si>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</si>
  <si>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</si>
  <si>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</si>
  <si>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</si>
  <si>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</si>
  <si>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</si>
  <si>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</si>
  <si>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</si>
  <si>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</si>
  <si>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</si>
  <si>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</si>
  <si>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</si>
  <si>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</si>
  <si>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</si>
  <si>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</si>
  <si>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</si>
  <si>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</si>
  <si>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</si>
  <si>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</si>
  <si>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</si>
  <si>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</si>
  <si>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</si>
  <si>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</si>
  <si>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</si>
  <si>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</si>
  <si>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</si>
  <si>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</si>
  <si>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</si>
  <si>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</si>
  <si>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</si>
  <si>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</si>
  <si>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</si>
  <si>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</si>
  <si>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</si>
  <si>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</si>
  <si>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</si>
  <si>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</si>
  <si>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</si>
  <si>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</si>
  <si>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</si>
  <si>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</si>
  <si>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</si>
  <si>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</si>
  <si>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</si>
  <si>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</si>
  <si>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</si>
  <si>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</si>
  <si>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</si>
  <si>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</si>
  <si>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</si>
  <si>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</si>
  <si>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</si>
  <si>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</si>
  <si>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</si>
  <si>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</si>
  <si>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</si>
  <si>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</si>
  <si>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</si>
  <si>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</si>
  <si>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</si>
  <si>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</si>
  <si>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</si>
  <si>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</si>
  <si>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</si>
  <si>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</si>
  <si>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</si>
  <si>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</si>
  <si>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</si>
  <si>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</si>
  <si>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</si>
  <si>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</si>
  <si>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</si>
  <si>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</si>
  <si>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</si>
  <si>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</si>
  <si>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</si>
  <si>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</si>
  <si>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</si>
  <si>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</si>
  <si>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</si>
  <si>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</si>
  <si>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</si>
  <si>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</si>
  <si>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</si>
  <si>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</si>
  <si>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</si>
  <si>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</si>
  <si>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</si>
  <si>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</si>
  <si>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</si>
  <si>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</si>
  <si>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</si>
  <si>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</si>
  <si>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</si>
  <si>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</si>
  <si>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</si>
  <si>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</si>
  <si>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</si>
  <si>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</si>
  <si>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</si>
  <si>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</si>
  <si>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</si>
  <si>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</si>
  <si>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</si>
  <si>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</si>
  <si>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</si>
  <si>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</si>
  <si>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</si>
  <si>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</si>
  <si>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</si>
  <si>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</si>
  <si>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</si>
  <si>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</si>
  <si>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</si>
  <si>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</si>
  <si>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</si>
  <si>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</si>
  <si>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</si>
  <si>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</si>
  <si>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</si>
  <si>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</si>
  <si>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</si>
  <si>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</si>
  <si>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</si>
  <si>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</si>
  <si>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</si>
  <si>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</si>
  <si>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</si>
  <si>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</si>
  <si>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</si>
  <si>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</si>
  <si>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</si>
  <si>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</si>
  <si>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</si>
  <si>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</si>
  <si>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</si>
  <si>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</si>
  <si>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</si>
  <si>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</si>
  <si>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</si>
  <si>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</si>
  <si>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</si>
  <si>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</si>
  <si>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</si>
  <si>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</si>
  <si>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</si>
  <si>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</si>
  <si>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</si>
  <si>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</si>
  <si>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</si>
  <si>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</si>
  <si>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</si>
  <si>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</si>
  <si>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</si>
  <si>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</si>
  <si>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</si>
  <si>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</si>
  <si>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</si>
  <si>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</si>
  <si>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</si>
  <si>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</si>
  <si>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</si>
  <si>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</si>
  <si>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</si>
  <si>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</si>
  <si>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</si>
  <si>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</si>
  <si>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</si>
  <si>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</si>
  <si>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</si>
  <si>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</si>
  <si>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</si>
  <si>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</si>
  <si>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</si>
  <si>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</si>
  <si>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</si>
  <si>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</si>
  <si>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</si>
  <si>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</si>
  <si>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</si>
  <si>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</si>
  <si>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</si>
  <si>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</si>
  <si>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</si>
  <si>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</si>
  <si>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</si>
  <si>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</si>
  <si>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</si>
  <si>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</si>
  <si>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</si>
  <si>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</si>
  <si>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</si>
  <si>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</si>
  <si>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</si>
  <si>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</si>
  <si>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</si>
  <si>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</si>
  <si>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</si>
  <si>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</si>
  <si>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</si>
  <si>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</si>
  <si>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</si>
  <si>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</si>
  <si>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</si>
  <si>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</si>
  <si>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</si>
  <si>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</si>
  <si>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</si>
  <si>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</si>
  <si>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</si>
  <si>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</si>
  <si>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</si>
  <si>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</si>
  <si>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</si>
  <si>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</si>
  <si>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</si>
  <si>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</si>
  <si>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</si>
  <si>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</si>
  <si>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</si>
  <si>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</si>
  <si>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</si>
  <si>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</si>
  <si>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</si>
  <si>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</si>
  <si>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</si>
  <si>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</si>
  <si>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</si>
  <si>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</si>
  <si>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</si>
  <si>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</si>
  <si>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</si>
  <si>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</si>
  <si>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</si>
  <si>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</si>
  <si>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</si>
  <si>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</si>
  <si>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</si>
  <si>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</si>
  <si>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</si>
  <si>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</si>
  <si>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</si>
  <si>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</si>
  <si>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</si>
  <si>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</si>
  <si>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</si>
  <si>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</si>
  <si>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</si>
  <si>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</si>
  <si>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</si>
  <si>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</si>
  <si>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</si>
  <si>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</si>
  <si>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</si>
  <si>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</si>
  <si>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</si>
  <si>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</si>
  <si>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</si>
  <si>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</si>
  <si>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</si>
  <si>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</si>
  <si>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</si>
  <si>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</si>
  <si>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</si>
  <si>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</si>
  <si>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</si>
  <si>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</si>
  <si>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</si>
  <si>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</si>
  <si>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</si>
  <si>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</si>
  <si>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</si>
  <si>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</si>
  <si>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</si>
  <si>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</si>
  <si>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</si>
  <si>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</si>
  <si>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</si>
  <si>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</si>
  <si>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</si>
  <si>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</si>
  <si>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</si>
  <si>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</si>
  <si>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</si>
  <si>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</si>
  <si>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</si>
  <si>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</si>
  <si>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</si>
  <si>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</si>
  <si>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</si>
  <si>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</si>
  <si>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</si>
  <si>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</si>
  <si>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</si>
  <si>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</si>
  <si>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</si>
  <si>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</si>
  <si>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</si>
  <si>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</si>
  <si>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</si>
  <si>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</si>
  <si>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</si>
  <si>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</si>
  <si>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</si>
  <si>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</si>
  <si>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</si>
  <si>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</si>
  <si>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</si>
  <si>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</si>
  <si>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</si>
  <si>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</si>
  <si>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</si>
  <si>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</si>
  <si>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</si>
  <si>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</si>
  <si>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</si>
  <si>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</si>
  <si>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</si>
  <si>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</si>
  <si>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</si>
  <si>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</si>
  <si>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</si>
  <si>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</si>
  <si>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</si>
  <si>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</si>
  <si>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</si>
  <si>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</si>
  <si>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</si>
  <si>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</si>
  <si>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</si>
  <si>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</si>
  <si>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</si>
  <si>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</si>
  <si>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</si>
  <si>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</si>
  <si>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</si>
  <si>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</si>
  <si>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</si>
  <si>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</si>
  <si>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</si>
  <si>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</si>
  <si>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</si>
  <si>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</si>
  <si>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</si>
  <si>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</si>
  <si>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</si>
  <si>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</si>
  <si>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</si>
  <si>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</si>
  <si>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</si>
  <si>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</si>
  <si>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</si>
  <si>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</si>
  <si>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</si>
  <si>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</si>
  <si>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</si>
  <si>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</si>
  <si>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</si>
  <si>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</si>
  <si>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</si>
  <si>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</si>
  <si>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</si>
  <si>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</si>
  <si>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</si>
  <si>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</si>
  <si>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</si>
  <si>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</si>
  <si>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</si>
  <si>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</si>
  <si>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</si>
  <si>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</si>
  <si>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</si>
  <si>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</si>
  <si>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</si>
  <si>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</si>
  <si>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</si>
  <si>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</si>
  <si>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</si>
  <si>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</si>
  <si>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</si>
  <si>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</si>
  <si>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</si>
  <si>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</si>
  <si>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</si>
  <si>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</si>
  <si>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</si>
  <si>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</si>
  <si>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</si>
  <si>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</si>
  <si>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</si>
  <si>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</si>
  <si>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</si>
  <si>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</si>
  <si>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</si>
  <si>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</si>
  <si>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</si>
  <si>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</si>
  <si>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</si>
  <si>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</si>
  <si>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</si>
  <si>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</si>
  <si>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</si>
  <si>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</si>
  <si>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</si>
  <si>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</si>
  <si>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</si>
  <si>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</si>
  <si>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</si>
  <si>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</si>
  <si>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</si>
  <si>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</si>
  <si>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</si>
  <si>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</si>
  <si>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</si>
  <si>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</si>
  <si>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</si>
  <si>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</si>
  <si>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</si>
  <si>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</si>
  <si>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</si>
  <si>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</si>
  <si>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</si>
  <si>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</si>
  <si>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</si>
  <si>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</si>
  <si>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</si>
  <si>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</si>
  <si>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</si>
  <si>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</si>
  <si>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</si>
  <si>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</si>
  <si>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</si>
  <si>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</si>
  <si>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</si>
  <si>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</si>
  <si>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</si>
  <si>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</si>
  <si>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</si>
  <si>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</si>
  <si>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</si>
  <si>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</si>
  <si>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</si>
  <si>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</si>
  <si>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</si>
  <si>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</si>
  <si>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</si>
  <si>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</si>
  <si>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</si>
  <si>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</si>
  <si>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</si>
  <si>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</si>
  <si>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</si>
  <si>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</si>
  <si>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</si>
  <si>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</si>
  <si>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</si>
  <si>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</si>
  <si>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</si>
  <si>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</si>
  <si>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</si>
  <si>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</si>
  <si>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</si>
  <si>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</si>
  <si>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</si>
  <si>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</si>
  <si>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</si>
  <si>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</si>
  <si>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</si>
  <si>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</si>
  <si>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</si>
  <si>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</si>
  <si>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</si>
  <si>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</si>
  <si>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</si>
  <si>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</si>
  <si>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</si>
  <si>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</si>
  <si>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</si>
  <si>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</si>
  <si>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</si>
  <si>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</si>
  <si>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</si>
  <si>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</si>
  <si>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</si>
  <si>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</si>
  <si>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</si>
  <si>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</si>
  <si>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</si>
  <si>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</si>
  <si>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</si>
  <si>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</si>
  <si>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</si>
  <si>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</si>
  <si>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</si>
  <si>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</si>
  <si>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</si>
  <si>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</si>
  <si>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</si>
  <si>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</si>
  <si>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</si>
  <si>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</si>
  <si>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</si>
  <si>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</si>
  <si>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</si>
  <si>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</si>
  <si>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</si>
  <si>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</si>
  <si>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</si>
  <si>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</si>
  <si>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</si>
  <si>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</si>
  <si>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</si>
  <si>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</si>
  <si>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</si>
  <si>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</si>
  <si>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</si>
  <si>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</si>
  <si>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</si>
  <si>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</si>
  <si>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</si>
  <si>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</si>
  <si>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</si>
  <si>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</si>
  <si>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</si>
  <si>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</si>
  <si>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</si>
  <si>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</si>
  <si>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</si>
  <si>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</si>
  <si>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</si>
  <si>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</si>
  <si>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</si>
  <si>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</si>
  <si>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</si>
  <si>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</si>
  <si>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</si>
  <si>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</si>
  <si>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</si>
  <si>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</si>
  <si>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</si>
  <si>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</si>
  <si>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</si>
  <si>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</si>
  <si>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</si>
  <si>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</si>
  <si>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</si>
  <si>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</si>
  <si>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</si>
  <si>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</si>
  <si>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</si>
  <si>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</si>
  <si>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</si>
  <si>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</si>
  <si>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</si>
  <si>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</si>
  <si>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</si>
  <si>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</si>
  <si>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</si>
  <si>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</si>
  <si>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</si>
  <si>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</si>
  <si>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</si>
  <si>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</si>
  <si>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</si>
  <si>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</si>
  <si>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</si>
  <si>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</si>
  <si>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</si>
  <si>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</si>
  <si>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</si>
  <si>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</si>
  <si>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</si>
  <si>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</si>
  <si>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</si>
  <si>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</si>
  <si>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</si>
  <si>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</si>
  <si>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</si>
  <si>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</si>
  <si>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</si>
  <si>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</si>
  <si>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</si>
  <si>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</si>
  <si>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</si>
  <si>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</si>
  <si>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</si>
  <si>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</si>
  <si>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</si>
  <si>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</si>
  <si>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</si>
  <si>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</si>
  <si>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</si>
  <si>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</si>
  <si>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</si>
  <si>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</si>
  <si>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</si>
  <si>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</si>
  <si>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</si>
  <si>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</si>
  <si>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</si>
  <si>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</si>
  <si>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</si>
  <si>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</si>
  <si>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</si>
  <si>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</si>
  <si>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</si>
  <si>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</si>
  <si>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</si>
  <si>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</si>
  <si>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</si>
  <si>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</si>
  <si>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</si>
  <si>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</si>
  <si>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</si>
  <si>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</si>
  <si>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</si>
  <si>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</si>
  <si>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</si>
  <si>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</si>
  <si>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</si>
  <si>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</si>
  <si>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</si>
  <si>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</si>
  <si>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</si>
  <si>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</si>
  <si>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</si>
  <si>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</si>
  <si>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</si>
  <si>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</si>
  <si>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</si>
  <si>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</si>
  <si>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</si>
  <si>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</si>
  <si>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</si>
  <si>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</si>
  <si>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</si>
  <si>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</si>
  <si>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</si>
  <si>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</si>
  <si>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</si>
  <si>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</si>
  <si>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</si>
  <si>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</si>
  <si>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</si>
  <si>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</si>
  <si>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</si>
  <si>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</si>
  <si>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</si>
  <si>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</si>
  <si>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</si>
  <si>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</si>
  <si>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</si>
  <si>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</si>
  <si>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</si>
  <si>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</si>
  <si>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</si>
  <si>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</si>
  <si>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</si>
  <si>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</si>
  <si>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</si>
  <si>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</si>
  <si>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</si>
  <si>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</si>
  <si>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</si>
  <si>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</si>
  <si>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</si>
  <si>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</si>
  <si>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</si>
  <si>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</si>
  <si>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</si>
  <si>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</si>
  <si>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</si>
  <si>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</si>
  <si>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</si>
  <si>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</si>
  <si>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</si>
  <si>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</si>
  <si>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</si>
  <si>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</si>
  <si>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</si>
  <si>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</si>
  <si>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</si>
  <si>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</si>
  <si>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</si>
  <si>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</si>
  <si>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</si>
  <si>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</si>
  <si>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</si>
  <si>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</si>
  <si>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</si>
  <si>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</si>
  <si>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</si>
  <si>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</si>
  <si>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</si>
  <si>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</si>
  <si>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</si>
  <si>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</si>
  <si>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</si>
  <si>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</si>
  <si>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</si>
  <si>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</si>
  <si>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</si>
  <si>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</si>
  <si>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</si>
  <si>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</si>
  <si>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</si>
  <si>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</si>
  <si>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</si>
  <si>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</si>
  <si>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</si>
  <si>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</si>
  <si>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</si>
  <si>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</si>
  <si>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</si>
  <si>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</si>
  <si>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</si>
  <si>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</si>
  <si>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</si>
  <si>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</si>
  <si>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</si>
  <si>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</si>
  <si>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</si>
  <si>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</si>
  <si>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</si>
  <si>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</si>
  <si>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</si>
  <si>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</si>
  <si>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</si>
  <si>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</si>
  <si>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</si>
  <si>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</si>
  <si>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</si>
  <si>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</si>
  <si>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</si>
  <si>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</si>
  <si>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</si>
  <si>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</si>
  <si>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</si>
  <si>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</si>
  <si>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</si>
  <si>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</si>
  <si>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</si>
  <si>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</si>
  <si>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</si>
  <si>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</si>
  <si>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</si>
  <si>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</si>
  <si>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</si>
  <si>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</si>
  <si>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</si>
  <si>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</si>
  <si>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</si>
  <si>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</si>
  <si>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</si>
  <si>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</si>
  <si>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</si>
  <si>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</si>
  <si>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</si>
  <si>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</si>
  <si>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</si>
  <si>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</si>
  <si>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</si>
  <si>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</si>
  <si>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</si>
  <si>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</si>
  <si>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</si>
  <si>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</si>
  <si>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</si>
  <si>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</si>
  <si>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</si>
  <si>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</si>
  <si>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</si>
  <si>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</si>
  <si>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</si>
  <si>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</si>
  <si>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</si>
  <si>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</si>
  <si>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</si>
  <si>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</si>
  <si>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</si>
  <si>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</si>
  <si>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</si>
  <si>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</si>
  <si>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</si>
  <si>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</si>
  <si>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</si>
  <si>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</si>
  <si>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</si>
  <si>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</si>
  <si>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</si>
  <si>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</si>
  <si>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</si>
  <si>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</si>
  <si>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</si>
  <si>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</si>
  <si>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</si>
  <si>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</si>
  <si>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</si>
  <si>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</si>
  <si>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</si>
  <si>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</si>
  <si>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</si>
  <si>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</si>
  <si>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</si>
  <si>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</si>
  <si>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</si>
  <si>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</si>
  <si>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</si>
  <si>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</si>
  <si>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</si>
  <si>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</si>
  <si>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</si>
  <si>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</si>
  <si>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</si>
  <si>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</si>
  <si>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</si>
  <si>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</si>
  <si>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</si>
  <si>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</si>
  <si>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</si>
  <si>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</si>
  <si>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</si>
  <si>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</si>
  <si>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</si>
  <si>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</si>
  <si>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</si>
  <si>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</si>
  <si>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</si>
  <si>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</si>
  <si>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</si>
  <si>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</si>
  <si>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</si>
  <si>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</si>
  <si>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</si>
  <si>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</si>
  <si>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</si>
  <si>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</si>
  <si>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</si>
  <si>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</si>
  <si>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</si>
  <si>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</si>
  <si>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</si>
  <si>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</si>
  <si>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</si>
  <si>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</si>
  <si>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</si>
  <si>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</si>
  <si>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</si>
  <si>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</si>
  <si>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</si>
  <si>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</si>
  <si>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</si>
  <si>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</si>
  <si>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</si>
  <si>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</si>
  <si>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</si>
  <si>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</si>
  <si>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</si>
  <si>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</si>
  <si>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</si>
  <si>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</si>
  <si>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</si>
  <si>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</si>
  <si>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</si>
  <si>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</si>
  <si>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</si>
  <si>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</si>
  <si>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</si>
  <si>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</si>
  <si>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</si>
  <si>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</si>
  <si>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</si>
  <si>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</si>
  <si>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</si>
  <si>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</si>
  <si>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</si>
  <si>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</si>
  <si>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</si>
  <si>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</si>
  <si>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</si>
  <si>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</si>
  <si>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</si>
  <si>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</si>
  <si>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</si>
  <si>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</si>
  <si>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</si>
  <si>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</si>
  <si>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</si>
  <si>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</si>
  <si>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</si>
  <si>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</si>
  <si>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</si>
  <si>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</si>
  <si>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</si>
  <si>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</si>
  <si>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</si>
  <si>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</si>
  <si>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</si>
  <si>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</si>
  <si>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</si>
  <si>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</si>
  <si>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</si>
  <si>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</si>
  <si>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</si>
  <si>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</si>
  <si>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</si>
  <si>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</si>
  <si>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</si>
  <si>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</si>
  <si>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</si>
  <si>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</si>
  <si>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</si>
  <si>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</si>
  <si>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</si>
  <si>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</si>
  <si>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</si>
  <si>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</si>
  <si>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</si>
  <si>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</si>
  <si>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</si>
  <si>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</si>
  <si>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</si>
  <si>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</si>
  <si>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</si>
  <si>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</si>
  <si>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</si>
  <si>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</si>
  <si>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</si>
  <si>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</si>
  <si>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</si>
  <si>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</si>
  <si>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</si>
  <si>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</si>
  <si>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</si>
  <si>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</si>
  <si>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</si>
  <si>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</si>
  <si>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</si>
  <si>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</si>
  <si>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</si>
  <si>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</si>
  <si>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</si>
  <si>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</si>
  <si>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</si>
  <si>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</si>
  <si>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</si>
  <si>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</si>
  <si>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</si>
  <si>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</si>
  <si>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</si>
  <si>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</si>
  <si>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</si>
  <si>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</si>
  <si>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</si>
  <si>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</si>
  <si>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</si>
  <si>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</si>
  <si>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</si>
  <si>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</si>
  <si>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</si>
  <si>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</si>
  <si>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</si>
  <si>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</si>
  <si>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</si>
  <si>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</si>
  <si>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</si>
  <si>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</si>
  <si>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</si>
  <si>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</si>
  <si>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</si>
  <si>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</si>
  <si>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</si>
  <si>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</si>
  <si>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</si>
  <si>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</si>
  <si>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</si>
  <si>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</si>
  <si>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</si>
  <si>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</si>
  <si>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</si>
  <si>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</si>
  <si>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</si>
  <si>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</si>
  <si>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</si>
  <si>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</si>
  <si>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</si>
  <si>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</si>
  <si>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</si>
  <si>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</si>
  <si>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</si>
  <si>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</si>
  <si>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</si>
  <si>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</si>
  <si>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</si>
  <si>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</si>
  <si>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</si>
  <si>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</si>
  <si>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</si>
  <si>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</si>
  <si>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</si>
  <si>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</si>
  <si>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</si>
  <si>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</si>
  <si>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</si>
  <si>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</si>
  <si>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</si>
  <si>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</si>
  <si>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</si>
  <si>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</si>
  <si>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</si>
  <si>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</si>
  <si>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</si>
  <si>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</si>
  <si>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</si>
  <si>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</si>
  <si>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</si>
  <si>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</si>
  <si>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</si>
  <si>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</si>
  <si>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</si>
  <si>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</si>
  <si>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</si>
  <si>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</si>
  <si>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</si>
  <si>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</si>
  <si>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</si>
  <si>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</si>
  <si>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</si>
  <si>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</si>
  <si>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</si>
  <si>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</si>
  <si>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</si>
  <si>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</si>
  <si>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</si>
  <si>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</si>
  <si>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</si>
  <si>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</si>
  <si>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</si>
  <si>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</si>
  <si>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</si>
  <si>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</si>
  <si>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</si>
  <si>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</si>
  <si>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</si>
  <si>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</si>
  <si>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</si>
  <si>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</si>
  <si>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</si>
  <si>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</si>
  <si>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</si>
  <si>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</si>
  <si>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</si>
  <si>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</si>
  <si>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</si>
  <si>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</si>
  <si>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</si>
  <si>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</si>
  <si>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</si>
  <si>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</si>
  <si>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</si>
  <si>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</si>
  <si>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</si>
  <si>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</si>
  <si>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</si>
  <si>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</si>
  <si>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</si>
  <si>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</si>
  <si>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</si>
  <si>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</si>
  <si>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</si>
  <si>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</si>
  <si>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</si>
  <si>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</si>
  <si>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</si>
  <si>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</si>
  <si>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</si>
  <si>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</si>
  <si>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</si>
  <si>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</si>
  <si>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</si>
  <si>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</si>
  <si>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</si>
  <si>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</si>
  <si>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</si>
  <si>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</si>
  <si>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</si>
  <si>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</si>
  <si>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</si>
  <si>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</si>
  <si>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</si>
  <si>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</si>
  <si>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</si>
  <si>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</si>
  <si>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</si>
  <si>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</si>
  <si>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</si>
  <si>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</si>
  <si>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</si>
  <si>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</si>
  <si>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</si>
  <si>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</si>
  <si>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</si>
  <si>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</si>
  <si>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</si>
  <si>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</si>
  <si>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</si>
  <si>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</si>
  <si>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</si>
  <si>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</si>
  <si>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</si>
  <si>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</si>
  <si>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</si>
  <si>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</si>
  <si>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</si>
  <si>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</si>
  <si>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</si>
  <si>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</si>
  <si>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</si>
  <si>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</si>
  <si>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</si>
  <si>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</si>
  <si>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</si>
  <si>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</si>
  <si>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</si>
  <si>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</si>
  <si>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</si>
  <si>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</si>
  <si>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</si>
  <si>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</si>
  <si>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</si>
  <si>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</si>
  <si>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</si>
  <si>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</si>
  <si>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</si>
  <si>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</si>
  <si>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</si>
  <si>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</si>
  <si>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</si>
  <si>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</si>
  <si>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</si>
  <si>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</si>
  <si>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</si>
  <si>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</si>
  <si>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</si>
  <si>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</si>
  <si>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</si>
  <si>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</si>
  <si>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</si>
  <si>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</si>
  <si>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</si>
  <si>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</si>
  <si>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</si>
  <si>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</si>
  <si>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</si>
  <si>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</si>
  <si>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</si>
  <si>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</si>
  <si>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</si>
  <si>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</si>
  <si>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</si>
  <si>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</si>
  <si>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</si>
  <si>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</si>
  <si>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</si>
  <si>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</si>
  <si>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</si>
  <si>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</si>
  <si>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</si>
  <si>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</si>
  <si>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</si>
  <si>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</si>
  <si>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</si>
  <si>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</si>
  <si>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</si>
  <si>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</si>
  <si>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</si>
  <si>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</si>
  <si>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</si>
  <si>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</si>
  <si>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</si>
  <si>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</si>
  <si>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</si>
  <si>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</si>
  <si>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</si>
  <si>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</si>
  <si>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</si>
  <si>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</si>
  <si>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</si>
  <si>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</si>
  <si>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</si>
  <si>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</si>
  <si>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</si>
  <si>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</si>
  <si>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</si>
  <si>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</si>
  <si>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</si>
  <si>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</si>
  <si>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</si>
  <si>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</si>
  <si>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</si>
  <si>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</si>
  <si>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</si>
  <si>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</si>
  <si>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</si>
  <si>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</si>
  <si>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</si>
  <si>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</si>
  <si>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</si>
  <si>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</si>
  <si>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</si>
  <si>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</si>
  <si>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</si>
  <si>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</si>
  <si>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</si>
  <si>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</si>
  <si>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</si>
  <si>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</si>
  <si>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</si>
  <si>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</si>
  <si>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</si>
  <si>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</si>
  <si>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</si>
  <si>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</si>
  <si>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</si>
  <si>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</si>
  <si>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</si>
  <si>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</si>
  <si>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</si>
  <si>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</si>
  <si>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</si>
  <si>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</si>
  <si>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</si>
  <si>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</si>
  <si>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</si>
  <si>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</si>
  <si>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</si>
  <si>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</si>
  <si>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</si>
  <si>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</si>
  <si>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</si>
  <si>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</si>
  <si>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</si>
  <si>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</si>
  <si>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</si>
  <si>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</si>
  <si>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</si>
  <si>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</si>
  <si>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</si>
  <si>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</si>
  <si>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</si>
  <si>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</si>
  <si>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</si>
  <si>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</si>
  <si>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</si>
  <si>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</si>
  <si>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</si>
  <si>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</si>
  <si>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</si>
  <si>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</si>
  <si>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</si>
  <si>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</si>
  <si>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</si>
  <si>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</si>
  <si>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</si>
  <si>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</si>
  <si>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</si>
  <si>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</si>
  <si>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</si>
  <si>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</si>
  <si>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</si>
  <si>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</si>
  <si>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</si>
  <si>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</si>
  <si>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</si>
  <si>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</si>
  <si>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</si>
  <si>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</si>
  <si>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</si>
  <si>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</si>
  <si>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</si>
  <si>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</si>
  <si>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</si>
  <si>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</si>
  <si>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</si>
  <si>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</si>
  <si>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</si>
  <si>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</si>
  <si>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</si>
  <si>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</si>
  <si>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</si>
  <si>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</si>
  <si>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</si>
  <si>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</si>
  <si>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</si>
  <si>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</si>
  <si>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</si>
  <si>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</si>
  <si>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</si>
  <si>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</si>
  <si>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</si>
  <si>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</si>
  <si>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</si>
  <si>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</si>
  <si>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</si>
  <si>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</si>
  <si>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</si>
  <si>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</si>
  <si>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</si>
  <si>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</si>
  <si>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</si>
  <si>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</si>
  <si>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</si>
  <si>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</si>
  <si>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</si>
  <si>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</si>
  <si>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</si>
  <si>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</si>
  <si>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</si>
  <si>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</si>
  <si>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</si>
  <si>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</si>
  <si>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</si>
  <si>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</si>
  <si>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</si>
  <si>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</si>
  <si>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</si>
  <si>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</si>
  <si>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</si>
  <si>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</si>
  <si>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</si>
  <si>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</si>
  <si>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</si>
  <si>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</si>
  <si>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</si>
  <si>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</si>
  <si>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</si>
  <si>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</si>
  <si>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</si>
  <si>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</si>
  <si>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</si>
  <si>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</si>
  <si>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</si>
  <si>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</si>
  <si>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</si>
  <si>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</si>
  <si>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</si>
  <si>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</si>
  <si>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</si>
  <si>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</si>
  <si>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</si>
  <si>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</si>
  <si>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</si>
  <si>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</si>
  <si>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</si>
  <si>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</si>
  <si>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</si>
  <si>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</si>
  <si>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</si>
  <si>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</si>
  <si>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</si>
  <si>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</si>
  <si>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</si>
  <si>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</si>
  <si>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</si>
  <si>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</si>
  <si>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</si>
  <si>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</si>
  <si>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</si>
  <si>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</si>
  <si>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</si>
  <si>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</si>
  <si>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</si>
  <si>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</si>
  <si>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</si>
  <si>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</si>
  <si>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</si>
  <si>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</si>
  <si>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</si>
  <si>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</si>
  <si>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</si>
  <si>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</si>
  <si>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</si>
  <si>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</si>
  <si>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</si>
  <si>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</si>
  <si>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</si>
  <si>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</si>
  <si>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</si>
  <si>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</si>
  <si>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</si>
  <si>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</si>
  <si>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</si>
  <si>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</si>
  <si>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</si>
  <si>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</si>
  <si>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</si>
  <si>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</si>
  <si>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</si>
  <si>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</si>
  <si>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</si>
  <si>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</si>
  <si>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</si>
  <si>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</si>
  <si>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</si>
  <si>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</si>
  <si>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</si>
  <si>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</si>
  <si>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</si>
  <si>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</si>
  <si>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</si>
  <si>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</si>
  <si>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</si>
  <si>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</si>
  <si>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</si>
  <si>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</si>
  <si>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</si>
  <si>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</si>
  <si>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</si>
  <si>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</si>
  <si>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</si>
  <si>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</si>
  <si>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</si>
  <si>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</si>
  <si>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</si>
  <si>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</si>
  <si>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</si>
  <si>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</si>
  <si>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</si>
  <si>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</si>
  <si>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</si>
  <si>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</si>
  <si>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</si>
  <si>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</si>
  <si>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</si>
  <si>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</si>
  <si>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</si>
  <si>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</si>
  <si>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</si>
  <si>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</si>
  <si>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</si>
  <si>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</si>
  <si>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</si>
  <si>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</si>
  <si>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</si>
  <si>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</si>
  <si>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</si>
  <si>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</si>
  <si>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</si>
  <si>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</si>
  <si>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</si>
  <si>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</si>
  <si>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</si>
  <si>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</si>
  <si>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</si>
  <si>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</si>
  <si>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</si>
  <si>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</si>
  <si>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</si>
  <si>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</si>
  <si>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</si>
  <si>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</si>
  <si>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</si>
  <si>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</si>
  <si>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</si>
  <si>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</si>
  <si>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</si>
  <si>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</si>
  <si>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</si>
  <si>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</si>
  <si>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</si>
  <si>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</si>
  <si>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</si>
  <si>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</si>
  <si>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</si>
  <si>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</si>
  <si>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</si>
  <si>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</si>
  <si>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</si>
  <si>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</si>
  <si>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</si>
  <si>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</si>
  <si>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</si>
  <si>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</si>
  <si>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</si>
  <si>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</si>
  <si>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</si>
  <si>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</si>
  <si>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</si>
  <si>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</si>
  <si>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</si>
  <si>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</si>
  <si>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</si>
  <si>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</si>
  <si>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</si>
  <si>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</si>
  <si>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</si>
  <si>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</si>
  <si>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</si>
  <si>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</si>
  <si>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</si>
  <si>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</si>
  <si>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</si>
  <si>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</si>
  <si>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</si>
  <si>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</si>
  <si>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</si>
  <si>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</si>
  <si>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</si>
  <si>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</si>
  <si>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</si>
  <si>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</si>
  <si>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</si>
  <si>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</si>
  <si>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</si>
  <si>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</si>
  <si>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</si>
  <si>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</si>
  <si>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</si>
  <si>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</si>
  <si>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</si>
  <si>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</si>
  <si>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</si>
  <si>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</si>
  <si>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</si>
  <si>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</si>
  <si>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</si>
  <si>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</si>
  <si>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</si>
  <si>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</si>
  <si>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</si>
  <si>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</si>
  <si>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</si>
  <si>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</si>
  <si>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</si>
  <si>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</si>
  <si>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</si>
  <si>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</si>
  <si>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</si>
  <si>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</si>
  <si>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</si>
  <si>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</si>
  <si>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</si>
  <si>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</si>
  <si>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</si>
  <si>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</si>
  <si>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</si>
  <si>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</si>
  <si>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</si>
  <si>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</si>
  <si>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</si>
  <si>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</si>
  <si>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</si>
  <si>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</si>
  <si>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</si>
  <si>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</si>
  <si>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</si>
  <si>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</si>
  <si>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</si>
  <si>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</si>
  <si>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</si>
  <si>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</si>
  <si>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</si>
  <si>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</si>
  <si>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</si>
  <si>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</si>
  <si>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</si>
  <si>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</si>
  <si>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</si>
  <si>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</si>
  <si>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</si>
  <si>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</si>
  <si>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</si>
  <si>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</si>
  <si>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</si>
  <si>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</si>
  <si>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</si>
  <si>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</si>
  <si>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</si>
  <si>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</si>
  <si>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</si>
  <si>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</si>
  <si>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</si>
  <si>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</si>
  <si>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</si>
  <si>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</si>
  <si>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</si>
  <si>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</si>
  <si>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</si>
  <si>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</si>
  <si>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</si>
  <si>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</si>
  <si>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</si>
  <si>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</si>
  <si>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</si>
  <si>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</si>
  <si>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</si>
  <si>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</si>
  <si>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</si>
  <si>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</si>
  <si>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</si>
  <si>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</si>
  <si>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</si>
  <si>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</si>
  <si>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</si>
  <si>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</si>
  <si>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</si>
  <si>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</si>
  <si>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</si>
  <si>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</si>
  <si>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</si>
  <si>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</si>
  <si>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</si>
  <si>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</si>
  <si>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</si>
  <si>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</si>
  <si>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</si>
  <si>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</si>
  <si>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</si>
  <si>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</si>
  <si>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</si>
  <si>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</si>
  <si>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</si>
  <si>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</si>
  <si>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</si>
  <si>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</si>
  <si>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</si>
  <si>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</si>
  <si>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</si>
  <si>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</si>
  <si>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</si>
  <si>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</si>
  <si>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</si>
  <si>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</si>
  <si>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</si>
  <si>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</si>
  <si>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</si>
  <si>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</si>
  <si>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</si>
  <si>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</si>
  <si>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</si>
  <si>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</si>
  <si>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</si>
  <si>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</si>
  <si>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</si>
  <si>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</si>
  <si>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</si>
  <si>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</si>
  <si>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</si>
  <si>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</si>
  <si>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</si>
  <si>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</si>
  <si>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</si>
  <si>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</si>
  <si>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</si>
  <si>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</si>
  <si>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</si>
  <si>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</si>
  <si>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</si>
  <si>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</si>
  <si>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</si>
  <si>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</si>
  <si>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</si>
  <si>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</si>
  <si>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</si>
  <si>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</si>
  <si>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</si>
  <si>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</si>
  <si>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</si>
  <si>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</si>
  <si>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</si>
  <si>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</si>
  <si>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</si>
  <si>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</si>
  <si>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</si>
  <si>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</si>
  <si>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</si>
  <si>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</si>
  <si>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</si>
  <si>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</si>
  <si>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</si>
  <si>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</si>
  <si>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</si>
  <si>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</si>
  <si>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</si>
  <si>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</si>
  <si>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</si>
  <si>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</si>
  <si>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</si>
  <si>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</si>
  <si>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</si>
  <si>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</si>
  <si>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</si>
  <si>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</si>
  <si>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</si>
  <si>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</si>
  <si>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</si>
  <si>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</si>
  <si>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</si>
  <si>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</si>
  <si>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</si>
  <si>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</si>
  <si>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</si>
  <si>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</si>
  <si>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</si>
  <si>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</si>
  <si>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</si>
  <si>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</si>
  <si>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</si>
  <si>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</si>
  <si>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</si>
  <si>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</si>
  <si>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</si>
  <si>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</si>
  <si>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</si>
  <si>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</si>
  <si>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</si>
  <si>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</si>
  <si>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</si>
  <si>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</si>
  <si>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</si>
  <si>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</si>
  <si>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</si>
  <si>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</si>
  <si>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</si>
  <si>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</si>
  <si>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</si>
  <si>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</si>
  <si>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</si>
  <si>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</si>
  <si>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</si>
  <si>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</si>
  <si>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</si>
  <si>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</si>
  <si>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</si>
  <si>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</si>
  <si>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</si>
  <si>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</si>
  <si>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</si>
  <si>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</si>
  <si>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</si>
  <si>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</si>
  <si>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</si>
  <si>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</si>
  <si>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</si>
  <si>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</si>
  <si>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</si>
  <si>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</si>
  <si>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</si>
  <si>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</si>
  <si>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</si>
  <si>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</si>
  <si>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</si>
  <si>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</si>
  <si>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</si>
  <si>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</si>
  <si>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</si>
  <si>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</si>
  <si>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</si>
  <si>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</si>
  <si>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</si>
  <si>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</si>
  <si>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</si>
  <si>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</si>
  <si>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</si>
  <si>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</si>
  <si>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</si>
  <si>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</si>
  <si>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</si>
  <si>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</si>
  <si>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</si>
  <si>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</si>
  <si>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</si>
  <si>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</si>
  <si>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</si>
  <si>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</si>
  <si>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</si>
  <si>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</si>
  <si>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</si>
  <si>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</si>
  <si>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</si>
  <si>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</si>
  <si>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</si>
  <si>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</si>
  <si>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</si>
  <si>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</si>
  <si>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</si>
  <si>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</si>
  <si>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</si>
  <si>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</si>
  <si>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</si>
  <si>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</si>
  <si>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</si>
  <si>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</si>
  <si>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</si>
  <si>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</si>
  <si>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</si>
  <si>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</si>
  <si>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</si>
  <si>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</si>
  <si>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</si>
  <si>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</si>
  <si>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</si>
  <si>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</si>
  <si>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</si>
  <si>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</si>
  <si>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</si>
  <si>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</si>
  <si>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</si>
  <si>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</si>
  <si>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</si>
  <si>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</si>
  <si>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</si>
  <si>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</si>
  <si>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</si>
  <si>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</si>
  <si>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</si>
  <si>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</si>
  <si>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</si>
  <si>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</si>
  <si>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</si>
  <si>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</si>
  <si>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</si>
  <si>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</si>
  <si>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</si>
  <si>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</si>
  <si>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</si>
  <si>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</si>
  <si>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</si>
  <si>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</si>
  <si>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</si>
  <si>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</si>
  <si>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</si>
  <si>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</si>
  <si>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</si>
  <si>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</si>
  <si>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</si>
  <si>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</si>
  <si>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</si>
  <si>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</si>
  <si>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</si>
  <si>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</si>
  <si>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</si>
  <si>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</si>
  <si>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</si>
  <si>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</si>
  <si>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</si>
  <si>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</si>
  <si>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</si>
  <si>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</si>
  <si>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</si>
  <si>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</si>
  <si>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</si>
  <si>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</si>
  <si>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</si>
  <si>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</si>
  <si>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</si>
  <si>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</si>
  <si>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</si>
  <si>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</si>
  <si>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</si>
  <si>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</si>
  <si>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</si>
  <si>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</si>
  <si>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</si>
  <si>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</si>
  <si>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</si>
  <si>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</si>
  <si>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</si>
  <si>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</si>
  <si>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</si>
  <si>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</si>
  <si>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</si>
  <si>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</si>
  <si>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</si>
  <si>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</si>
  <si>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</si>
  <si>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</si>
  <si>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</si>
  <si>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</si>
  <si>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</si>
  <si>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</si>
  <si>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</si>
  <si>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</si>
  <si>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</si>
  <si>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</si>
  <si>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</si>
  <si>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</si>
  <si>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</si>
  <si>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</si>
  <si>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</si>
  <si>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</si>
  <si>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</si>
  <si>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</si>
  <si>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</si>
  <si>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</si>
  <si>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</si>
  <si>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</si>
  <si>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</si>
  <si>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</si>
  <si>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</si>
  <si>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</si>
  <si>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</si>
  <si>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</si>
  <si>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</si>
  <si>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</si>
  <si>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</si>
  <si>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</si>
  <si>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</si>
  <si>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</si>
  <si>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</si>
  <si>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</si>
  <si>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</si>
  <si>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</si>
  <si>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</si>
  <si>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</si>
  <si>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</si>
  <si>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</si>
  <si>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</si>
  <si>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</si>
  <si>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</si>
  <si>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</si>
  <si>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</si>
  <si>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</si>
  <si>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</si>
  <si>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</si>
  <si>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</si>
  <si>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</si>
  <si>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</si>
  <si>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</si>
  <si>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</si>
  <si>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</si>
  <si>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</si>
  <si>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</si>
  <si>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</si>
  <si>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</si>
  <si>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</si>
  <si>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</si>
  <si>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</si>
  <si>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</si>
  <si>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</si>
  <si>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</si>
  <si>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</si>
  <si>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</si>
  <si>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</si>
  <si>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</si>
  <si>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</si>
  <si>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</si>
  <si>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</si>
  <si>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</si>
  <si>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</si>
  <si>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</si>
  <si>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</si>
  <si>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</si>
  <si>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</si>
  <si>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</si>
  <si>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</si>
  <si>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</si>
  <si>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</si>
  <si>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</si>
  <si>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</si>
  <si>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</si>
  <si>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</si>
  <si>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</si>
  <si>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</si>
  <si>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</si>
  <si>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</si>
  <si>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</si>
  <si>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</si>
  <si>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</si>
  <si>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</si>
  <si>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</si>
  <si>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</si>
  <si>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</si>
  <si>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</si>
  <si>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</si>
  <si>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</si>
  <si>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</si>
  <si>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</si>
  <si>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</si>
  <si>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</si>
  <si>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</si>
  <si>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</si>
  <si>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</si>
  <si>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</si>
  <si>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</si>
  <si>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</si>
  <si>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</si>
  <si>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</si>
  <si>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</si>
  <si>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</si>
  <si>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</si>
  <si>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</si>
  <si>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</si>
  <si>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</si>
  <si>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</si>
  <si>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</si>
  <si>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</si>
  <si>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</si>
  <si>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</si>
  <si>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</si>
  <si>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</si>
  <si>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</si>
  <si>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</si>
  <si>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</si>
  <si>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</si>
  <si>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</si>
  <si>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</si>
  <si>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</si>
  <si>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</si>
  <si>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</si>
  <si>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</si>
  <si>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</si>
  <si>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</si>
  <si>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</si>
  <si>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</si>
  <si>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</si>
  <si>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</si>
  <si>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</si>
  <si>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</si>
  <si>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</si>
  <si>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</si>
  <si>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</si>
  <si>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</si>
  <si>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</si>
  <si>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</si>
  <si>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</si>
  <si>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</si>
  <si>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</si>
  <si>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</si>
  <si>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</si>
  <si>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</si>
  <si>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</si>
  <si>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</si>
  <si>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</si>
  <si>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</si>
  <si>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</si>
  <si>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</si>
  <si>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</si>
  <si>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</si>
  <si>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</si>
  <si>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</si>
  <si>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</si>
  <si>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</si>
  <si>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</si>
  <si>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</si>
  <si>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</si>
  <si>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</si>
  <si>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</si>
  <si>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</si>
  <si>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</si>
  <si>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</si>
  <si>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</si>
  <si>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</si>
  <si>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</si>
  <si>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</si>
  <si>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</si>
  <si>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</si>
  <si>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</si>
  <si>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</si>
  <si>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</si>
  <si>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</si>
  <si>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</si>
  <si>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</si>
  <si>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</si>
  <si>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</si>
  <si>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</si>
  <si>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</si>
  <si>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</si>
  <si>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</si>
  <si>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</si>
  <si>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</si>
  <si>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</si>
  <si>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</si>
  <si>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</si>
  <si>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</si>
  <si>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</si>
  <si>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</si>
  <si>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</si>
  <si>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</si>
  <si>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</si>
  <si>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</si>
  <si>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</si>
  <si>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</si>
  <si>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</si>
  <si>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</si>
  <si>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</si>
  <si>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</si>
  <si>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</si>
  <si>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</si>
  <si>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</si>
  <si>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</si>
  <si>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</si>
  <si>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</si>
  <si>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</si>
  <si>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</si>
  <si>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</si>
  <si>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</si>
  <si>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</si>
  <si>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</si>
  <si>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</si>
  <si>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</si>
  <si>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</si>
  <si>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</si>
  <si>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</si>
  <si>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</si>
  <si>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</si>
  <si>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</si>
  <si>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</si>
  <si>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</si>
  <si>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</si>
  <si>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</si>
  <si>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</si>
  <si>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</si>
  <si>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</si>
  <si>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</si>
  <si>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</si>
  <si>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</si>
  <si>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</si>
  <si>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</si>
  <si>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</si>
  <si>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</si>
  <si>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</si>
  <si>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</si>
  <si>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</si>
  <si>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</si>
  <si>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</si>
  <si>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</si>
  <si>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</si>
  <si>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</si>
  <si>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</si>
  <si>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</si>
  <si>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</si>
  <si>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</si>
  <si>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</si>
  <si>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</si>
  <si>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</si>
  <si>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</si>
  <si>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</si>
  <si>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</si>
  <si>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</si>
  <si>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</si>
  <si>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</si>
  <si>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</si>
  <si>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</si>
  <si>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</si>
  <si>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</si>
  <si>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</si>
  <si>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</si>
  <si>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</si>
  <si>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</si>
  <si>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</si>
  <si>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</si>
  <si>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</si>
  <si>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</si>
  <si>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</si>
  <si>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</si>
  <si>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</si>
  <si>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</si>
  <si>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</si>
  <si>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</si>
  <si>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</si>
  <si>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</si>
  <si>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</si>
  <si>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</si>
  <si>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</si>
  <si>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</si>
  <si>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</si>
  <si>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</si>
  <si>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</si>
  <si>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</si>
  <si>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</si>
  <si>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</si>
  <si>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</si>
  <si>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</si>
  <si>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</si>
  <si>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</si>
  <si>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</si>
  <si>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</si>
  <si>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</si>
  <si>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</si>
  <si>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</si>
  <si>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</si>
  <si>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</si>
  <si>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</si>
  <si>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</si>
  <si>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</si>
  <si>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</si>
  <si>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</si>
  <si>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</si>
  <si>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</si>
  <si>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</si>
  <si>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</si>
  <si>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</si>
  <si>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</si>
  <si>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</si>
  <si>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</si>
  <si>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</si>
  <si>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</si>
  <si>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</si>
  <si>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</si>
  <si>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</si>
  <si>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</si>
  <si>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</si>
  <si>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</si>
  <si>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</si>
  <si>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</si>
  <si>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</si>
  <si>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</si>
  <si>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</si>
  <si>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</si>
  <si>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</si>
  <si>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</si>
  <si>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</si>
  <si>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</si>
  <si>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</si>
  <si>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</si>
  <si>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</si>
  <si>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</si>
  <si>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</si>
  <si>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</si>
  <si>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</si>
  <si>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</si>
  <si>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</si>
  <si>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</si>
  <si>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</si>
  <si>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</si>
  <si>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</si>
  <si>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</si>
  <si>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</si>
  <si>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</si>
  <si>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</si>
  <si>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</si>
  <si>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</si>
  <si>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</si>
  <si>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</si>
  <si>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</si>
  <si>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</si>
  <si>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</si>
  <si>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</si>
  <si>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</si>
  <si>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</si>
  <si>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</si>
  <si>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</si>
  <si>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</si>
  <si>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</si>
  <si>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</si>
  <si>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</si>
  <si>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</si>
  <si>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</si>
  <si>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</si>
  <si>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</si>
  <si>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</si>
  <si>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</si>
  <si>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</si>
  <si>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</si>
  <si>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</si>
  <si>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</si>
  <si>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</si>
  <si>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</si>
  <si>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</si>
  <si>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</si>
  <si>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</si>
  <si>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</si>
  <si>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</si>
  <si>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</si>
  <si>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</si>
  <si>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</si>
  <si>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</si>
  <si>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</si>
  <si>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</si>
  <si>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</si>
  <si>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</si>
  <si>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</si>
  <si>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</si>
  <si>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</si>
  <si>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</si>
  <si>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</si>
  <si>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</si>
  <si>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</si>
  <si>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</si>
  <si>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</si>
  <si>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</si>
  <si>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</si>
  <si>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</si>
  <si>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</si>
  <si>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</si>
  <si>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</si>
  <si>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</si>
  <si>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</si>
  <si>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</si>
  <si>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</si>
  <si>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</si>
  <si>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</si>
  <si>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</si>
  <si>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</si>
  <si>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</si>
  <si>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</si>
  <si>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</si>
  <si>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</si>
  <si>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</si>
  <si>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</si>
  <si>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</si>
  <si>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</si>
  <si>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</si>
  <si>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</si>
  <si>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</si>
  <si>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</si>
  <si>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</si>
  <si>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</si>
  <si>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</si>
  <si>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</si>
  <si>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</si>
  <si>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</si>
  <si>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</si>
  <si>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</si>
  <si>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</si>
  <si>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</si>
  <si>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</si>
  <si>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</si>
  <si>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</si>
  <si>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</si>
  <si>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</si>
  <si>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</si>
  <si>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</si>
  <si>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</si>
  <si>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</si>
  <si>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</si>
  <si>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</si>
  <si>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</si>
  <si>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</si>
  <si>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</si>
  <si>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</si>
  <si>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</si>
  <si>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</si>
  <si>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</si>
  <si>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</si>
  <si>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</si>
  <si>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</si>
  <si>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</si>
  <si>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</si>
  <si>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</si>
  <si>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</si>
  <si>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</si>
  <si>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</si>
  <si>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</si>
  <si>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</si>
  <si>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</si>
  <si>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</si>
  <si>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</si>
  <si>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</si>
  <si>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</si>
  <si>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</si>
  <si>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</si>
  <si>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</si>
  <si>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</si>
  <si>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</si>
  <si>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</si>
  <si>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</si>
  <si>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</si>
  <si>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</si>
  <si>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</si>
  <si>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</si>
  <si>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</si>
  <si>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</si>
  <si>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</si>
  <si>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</si>
  <si>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</si>
  <si>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</si>
  <si>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</si>
  <si>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</si>
  <si>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</si>
  <si>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</si>
  <si>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</si>
  <si>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</si>
  <si>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</si>
  <si>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</si>
  <si>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</si>
  <si>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</si>
  <si>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</si>
  <si>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</si>
  <si>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</si>
  <si>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</si>
  <si>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</si>
  <si>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</si>
  <si>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</si>
  <si>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</si>
  <si>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</si>
  <si>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</si>
  <si>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</si>
  <si>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</si>
  <si>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</si>
  <si>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</si>
  <si>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</si>
  <si>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</si>
  <si>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</si>
  <si>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</si>
  <si>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</si>
  <si>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</si>
  <si>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</si>
  <si>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</si>
  <si>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</si>
  <si>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</si>
  <si>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</si>
  <si>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</si>
  <si>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</si>
  <si>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</si>
  <si>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</si>
  <si>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</si>
  <si>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</si>
  <si>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</si>
  <si>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</si>
  <si>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</si>
  <si>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</si>
  <si>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</si>
  <si>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</si>
  <si>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</si>
  <si>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</si>
  <si>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</si>
  <si>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</si>
  <si>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</si>
  <si>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</si>
  <si>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</si>
  <si>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</si>
  <si>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</si>
  <si>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</si>
  <si>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</si>
  <si>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</si>
  <si>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</si>
  <si>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</si>
  <si>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</si>
  <si>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</si>
  <si>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</si>
  <si>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</si>
  <si>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</si>
  <si>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</si>
  <si>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</si>
  <si>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</si>
  <si>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</si>
  <si>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</si>
  <si>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</si>
  <si>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</si>
  <si>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</si>
  <si>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</si>
  <si>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</si>
  <si>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</si>
  <si>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</si>
  <si>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</si>
  <si>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</si>
  <si>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</si>
  <si>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</si>
  <si>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</si>
  <si>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</si>
  <si>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</si>
  <si>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</si>
  <si>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</si>
  <si>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</si>
  <si>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</si>
  <si>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</si>
  <si>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</si>
  <si>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</si>
  <si>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</si>
  <si>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</si>
  <si>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</si>
  <si>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</si>
  <si>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</si>
  <si>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</si>
  <si>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</si>
  <si>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</si>
  <si>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</si>
  <si>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</si>
  <si>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</si>
  <si>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</si>
  <si>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</si>
  <si>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</si>
  <si>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</si>
  <si>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</si>
  <si>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</si>
  <si>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</si>
  <si>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</si>
  <si>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</si>
  <si>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</si>
  <si>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</si>
  <si>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</si>
  <si>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</si>
  <si>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</si>
  <si>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</si>
  <si>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</si>
  <si>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</si>
  <si>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</si>
  <si>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</si>
  <si>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</si>
  <si>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</si>
  <si>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</si>
  <si>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</si>
  <si>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</si>
  <si>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</si>
  <si>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</si>
  <si>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</si>
  <si>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</si>
  <si>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</si>
  <si>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</si>
  <si>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</si>
  <si>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</si>
  <si>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</si>
  <si>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</si>
  <si>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</si>
  <si>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</si>
  <si>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</si>
  <si>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</si>
  <si>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</si>
  <si>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</si>
  <si>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</si>
  <si>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</si>
  <si>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</si>
  <si>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</si>
  <si>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</si>
  <si>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</si>
  <si>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</si>
  <si>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</si>
  <si>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</si>
  <si>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</si>
  <si>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</si>
  <si>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</si>
  <si>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</si>
  <si>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</si>
  <si>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</si>
  <si>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</si>
  <si>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</si>
  <si>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</si>
  <si>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</si>
  <si>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</si>
  <si>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</si>
  <si>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</si>
  <si>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</si>
  <si>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</si>
  <si>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</si>
  <si>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</si>
  <si>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</si>
  <si>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</si>
  <si>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</si>
  <si>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</si>
  <si>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</si>
  <si>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</si>
  <si>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</si>
  <si>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</si>
  <si>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</si>
  <si>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</si>
  <si>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</si>
  <si>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</si>
  <si>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</si>
  <si>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</si>
  <si>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</si>
  <si>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</si>
  <si>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</si>
  <si>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</si>
  <si>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</si>
  <si>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</si>
  <si>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</si>
  <si>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</si>
  <si>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</si>
  <si>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</si>
  <si>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</si>
  <si>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</si>
  <si>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</si>
  <si>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</si>
  <si>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</si>
  <si>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</si>
  <si>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</si>
  <si>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</si>
  <si>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</si>
  <si>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</si>
  <si>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</si>
  <si>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</si>
  <si>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</si>
  <si>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</si>
  <si>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</si>
  <si>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</si>
  <si>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</si>
  <si>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</si>
  <si>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</si>
  <si>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</si>
  <si>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</si>
  <si>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</si>
  <si>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</si>
  <si>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</si>
  <si>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</si>
  <si>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</si>
  <si>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</si>
  <si>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</si>
  <si>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</si>
  <si>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</si>
  <si>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</si>
  <si>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</si>
  <si>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</si>
  <si>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</si>
  <si>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</si>
  <si>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</si>
  <si>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</si>
  <si>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</si>
  <si>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</si>
  <si>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</si>
  <si>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</si>
  <si>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</si>
  <si>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</si>
  <si>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</si>
  <si>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</si>
  <si>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</si>
  <si>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</si>
  <si>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</si>
  <si>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</si>
  <si>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</si>
  <si>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</si>
  <si>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</si>
  <si>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</si>
  <si>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</si>
  <si>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</si>
  <si>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</si>
  <si>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</si>
  <si>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</si>
  <si>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</si>
  <si>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</si>
  <si>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</si>
  <si>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</si>
  <si>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</si>
  <si>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</si>
  <si>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</si>
  <si>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</si>
  <si>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</si>
  <si>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</si>
  <si>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</si>
  <si>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</si>
  <si>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</si>
  <si>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</si>
  <si>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</si>
  <si>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</si>
  <si>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</si>
  <si>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</si>
  <si>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</si>
  <si>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</si>
  <si>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</si>
  <si>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</si>
  <si>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</si>
  <si>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</si>
  <si>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</si>
  <si>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</si>
  <si>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</si>
  <si>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</si>
  <si>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</si>
  <si>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</si>
  <si>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</si>
  <si>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</si>
  <si>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</si>
  <si>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</si>
  <si>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</si>
  <si>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</si>
  <si>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</si>
  <si>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</si>
  <si>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</si>
  <si>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</si>
  <si>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</si>
  <si>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</si>
  <si>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</si>
  <si>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</si>
  <si>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</si>
  <si>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</si>
  <si>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</si>
  <si>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</si>
  <si>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</si>
  <si>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</si>
  <si>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</si>
  <si>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</si>
  <si>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</si>
  <si>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</si>
  <si>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</si>
  <si>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</si>
  <si>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</si>
  <si>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</si>
  <si>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</si>
  <si>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</si>
  <si>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</si>
  <si>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</si>
  <si>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</si>
  <si>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</si>
  <si>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</si>
  <si>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</si>
  <si>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</si>
  <si>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</si>
  <si>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</si>
  <si>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</si>
  <si>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</si>
  <si>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</si>
  <si>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</si>
  <si>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</si>
  <si>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</si>
  <si>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</si>
  <si>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</si>
  <si>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</si>
  <si>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</si>
  <si>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</si>
  <si>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</si>
  <si>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</si>
  <si>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</si>
  <si>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</si>
  <si>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</si>
  <si>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</si>
  <si>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</si>
  <si>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</si>
  <si>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</si>
  <si>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</si>
  <si>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</si>
  <si>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</si>
  <si>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</si>
  <si>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</si>
  <si>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</si>
  <si>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</si>
  <si>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</si>
  <si>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</si>
  <si>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</si>
  <si>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</si>
  <si>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</si>
  <si>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</si>
  <si>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</si>
  <si>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</si>
  <si>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</si>
  <si>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</si>
  <si>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</si>
  <si>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</si>
  <si>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</si>
  <si>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</si>
  <si>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</si>
  <si>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</si>
  <si>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</si>
  <si>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</si>
  <si>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</si>
  <si>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</si>
  <si>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</si>
  <si>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</si>
  <si>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</si>
  <si>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</si>
  <si>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</si>
  <si>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</si>
  <si>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</si>
  <si>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</si>
  <si>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</si>
  <si>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</si>
  <si>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</si>
  <si>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</si>
  <si>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</si>
  <si>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</si>
  <si>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</si>
  <si>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</si>
  <si>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</si>
  <si>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</si>
  <si>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</si>
  <si>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</si>
  <si>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</si>
  <si>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</si>
  <si>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</si>
  <si>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</si>
  <si>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</si>
  <si>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</si>
  <si>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</si>
  <si>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</si>
  <si>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</si>
  <si>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</si>
  <si>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</si>
  <si>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</si>
  <si>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</si>
  <si>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</si>
  <si>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</si>
  <si>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</si>
  <si>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</si>
  <si>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</si>
  <si>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</si>
  <si>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</si>
  <si>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</si>
  <si>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</si>
  <si>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</si>
  <si>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</si>
  <si>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</si>
  <si>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</si>
  <si>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</si>
  <si>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</si>
  <si>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</si>
  <si>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</si>
  <si>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</si>
  <si>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</si>
  <si>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</si>
  <si>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</si>
  <si>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</si>
  <si>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</si>
  <si>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</si>
  <si>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</si>
  <si>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</si>
  <si>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</si>
  <si>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</si>
  <si>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</si>
  <si>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</si>
  <si>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</si>
  <si>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</si>
  <si>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</si>
  <si>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</si>
  <si>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</si>
  <si>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</si>
  <si>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</si>
  <si>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</si>
  <si>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</si>
  <si>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</si>
  <si>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</si>
  <si>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</si>
  <si>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</si>
  <si>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</si>
  <si>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</si>
  <si>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</si>
  <si>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</si>
  <si>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</si>
  <si>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</si>
  <si>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</si>
  <si>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</si>
  <si>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</si>
  <si>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</si>
  <si>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</si>
  <si>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</si>
  <si>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</si>
  <si>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</si>
  <si>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</si>
  <si>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</si>
  <si>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</si>
  <si>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</si>
  <si>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</si>
  <si>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</si>
  <si>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</si>
  <si>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</si>
  <si>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</si>
  <si>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</si>
  <si>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</si>
  <si>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</si>
  <si>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</si>
  <si>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</si>
  <si>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</si>
  <si>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</si>
  <si>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</si>
  <si>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</si>
  <si>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</si>
  <si>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</si>
  <si>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</si>
  <si>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</si>
  <si>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</si>
  <si>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</si>
  <si>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</si>
  <si>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</si>
  <si>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</si>
  <si>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</si>
  <si>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</si>
  <si>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</si>
  <si>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</si>
  <si>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</si>
  <si>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</si>
  <si>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</si>
  <si>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</si>
  <si>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</si>
  <si>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</si>
  <si>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</si>
  <si>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</si>
  <si>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</si>
  <si>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</si>
  <si>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</si>
  <si>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</si>
  <si>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</si>
  <si>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</si>
  <si>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</si>
  <si>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</si>
  <si>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</si>
  <si>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</si>
  <si>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</si>
  <si>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</si>
  <si>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</si>
  <si>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</si>
  <si>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</si>
  <si>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</si>
  <si>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</si>
  <si>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</si>
  <si>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</si>
  <si>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</si>
  <si>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</si>
  <si>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</si>
  <si>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</si>
  <si>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</si>
  <si>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</si>
  <si>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</si>
  <si>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</si>
  <si>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</si>
  <si>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</si>
  <si>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</si>
  <si>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</si>
  <si>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</si>
  <si>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</si>
  <si>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</si>
  <si>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</si>
  <si>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</si>
  <si>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</si>
  <si>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</si>
  <si>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</si>
  <si>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</si>
  <si>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</si>
  <si>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</si>
  <si>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</si>
  <si>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</si>
  <si>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</si>
  <si>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</si>
  <si>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</si>
  <si>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</si>
  <si>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</si>
  <si>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</si>
  <si>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</si>
  <si>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</si>
  <si>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</si>
  <si>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</si>
  <si>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</si>
  <si>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</si>
  <si>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</si>
  <si>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</si>
  <si>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</si>
  <si>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</si>
  <si>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</si>
  <si>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</si>
  <si>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</si>
  <si>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</si>
  <si>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</si>
  <si>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</si>
  <si>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</si>
  <si>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</si>
  <si>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</si>
  <si>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</si>
  <si>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</si>
  <si>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</si>
  <si>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</si>
  <si>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</si>
  <si>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</si>
  <si>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</si>
  <si>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</si>
  <si>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</si>
  <si>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</si>
  <si>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</si>
  <si>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</si>
  <si>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</si>
  <si>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</si>
  <si>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</si>
  <si>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</si>
  <si>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</si>
  <si>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</si>
  <si>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</si>
  <si>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</si>
  <si>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</si>
  <si>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</si>
  <si>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</si>
  <si>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</si>
  <si>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</si>
  <si>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</si>
  <si>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</si>
  <si>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</si>
  <si>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</si>
  <si>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</si>
  <si>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</si>
  <si>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</si>
  <si>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</si>
  <si>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</si>
  <si>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</si>
  <si>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</si>
  <si>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</si>
  <si>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</si>
  <si>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</si>
  <si>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</si>
  <si>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</si>
  <si>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</si>
  <si>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</si>
  <si>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</si>
  <si>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</si>
  <si>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</si>
  <si>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</si>
  <si>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</si>
  <si>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</si>
  <si>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</si>
  <si>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</si>
  <si>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</si>
  <si>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</si>
  <si>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</si>
  <si>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</si>
  <si>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</si>
  <si>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</si>
  <si>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</si>
  <si>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</si>
  <si>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</si>
  <si>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</si>
  <si>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</si>
  <si>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</si>
  <si>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</si>
  <si>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</si>
  <si>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</si>
  <si>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</si>
  <si>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</si>
  <si>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</si>
  <si>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</si>
  <si>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</si>
  <si>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</si>
  <si>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</si>
  <si>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</si>
  <si>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</si>
  <si>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</si>
  <si>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</si>
  <si>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</si>
  <si>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</si>
  <si>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</si>
  <si>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</si>
  <si>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</si>
  <si>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</si>
  <si>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</si>
  <si>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</si>
  <si>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</si>
  <si>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</si>
  <si>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</si>
  <si>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</si>
  <si>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</si>
  <si>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</si>
  <si>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</si>
  <si>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</si>
  <si>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</si>
  <si>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</si>
  <si>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</si>
  <si>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</si>
  <si>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</si>
  <si>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</si>
  <si>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</si>
  <si>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</si>
  <si>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</si>
  <si>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</si>
  <si>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</si>
  <si>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</si>
  <si>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</si>
  <si>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</si>
  <si>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</si>
  <si>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</si>
  <si>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</si>
  <si>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</si>
  <si>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</si>
  <si>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</si>
  <si>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</si>
  <si>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</si>
  <si>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</si>
  <si>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</si>
  <si>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</si>
  <si>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</si>
  <si>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</si>
  <si>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</si>
  <si>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</si>
  <si>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</si>
  <si>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</si>
  <si>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</si>
  <si>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</si>
  <si>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</si>
  <si>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</si>
  <si>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</si>
  <si>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</si>
  <si>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</si>
  <si>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</si>
  <si>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</si>
  <si>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</si>
  <si>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</si>
  <si>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</si>
  <si>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</si>
  <si>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</si>
  <si>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</si>
  <si>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</si>
  <si>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</si>
  <si>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</si>
  <si>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</si>
  <si>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</si>
  <si>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</si>
  <si>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</si>
  <si>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</si>
  <si>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</si>
  <si>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</si>
  <si>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</si>
  <si>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</si>
  <si>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</si>
  <si>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</si>
  <si>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</si>
  <si>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</si>
  <si>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</si>
  <si>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</si>
  <si>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</si>
  <si>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</si>
  <si>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</si>
  <si>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</si>
  <si>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</si>
  <si>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</si>
  <si>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</si>
  <si>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</si>
  <si>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</si>
  <si>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</si>
  <si>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</si>
  <si>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</si>
  <si>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</si>
  <si>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</si>
  <si>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</si>
  <si>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</si>
  <si>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</si>
  <si>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</si>
  <si>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</si>
  <si>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</si>
  <si>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</si>
  <si>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</si>
  <si>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</si>
  <si>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</si>
  <si>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</si>
  <si>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</si>
  <si>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</si>
  <si>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</si>
  <si>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</si>
  <si>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</si>
  <si>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</si>
  <si>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</si>
  <si>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</si>
  <si>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</si>
  <si>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</si>
  <si>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</si>
  <si>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</si>
  <si>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</si>
  <si>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</si>
  <si>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</si>
  <si>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</si>
  <si>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</si>
  <si>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</si>
  <si>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</si>
  <si>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</si>
  <si>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</si>
  <si>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</si>
  <si>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</si>
  <si>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</si>
  <si>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</si>
  <si>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</si>
  <si>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</si>
  <si>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</si>
  <si>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</si>
  <si>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</si>
  <si>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</si>
  <si>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</si>
  <si>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</si>
  <si>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</si>
  <si>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</si>
  <si>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</si>
  <si>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</si>
  <si>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</si>
  <si>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</si>
  <si>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</si>
  <si>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</si>
  <si>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</si>
  <si>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</si>
  <si>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</si>
  <si>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</si>
  <si>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</si>
  <si>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</si>
  <si>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</si>
  <si>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</si>
  <si>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</si>
  <si>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</si>
  <si>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</si>
  <si>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</si>
  <si>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</si>
  <si>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</si>
  <si>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</si>
  <si>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</si>
  <si>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</si>
  <si>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</si>
  <si>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</si>
  <si>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</si>
  <si>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</si>
  <si>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</si>
  <si>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</si>
  <si>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</si>
  <si>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</si>
  <si>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</si>
  <si>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</si>
  <si>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</si>
  <si>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</si>
  <si>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</si>
  <si>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</si>
  <si>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</si>
  <si>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</si>
  <si>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</si>
  <si>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</si>
  <si>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</si>
  <si>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</si>
  <si>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</si>
  <si>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</si>
  <si>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</si>
  <si>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</si>
  <si>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</si>
  <si>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</si>
  <si>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</si>
  <si>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</si>
  <si>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</si>
  <si>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</si>
  <si>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</si>
  <si>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</si>
  <si>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</si>
  <si>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</si>
  <si>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</si>
  <si>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</si>
  <si>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</si>
  <si>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</si>
  <si>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</si>
  <si>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</si>
  <si>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</si>
  <si>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</si>
  <si>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</si>
  <si>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</si>
  <si>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</si>
  <si>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</si>
  <si>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</si>
  <si>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</si>
  <si>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</si>
  <si>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</si>
  <si>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</si>
  <si>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</si>
  <si>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</si>
  <si>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</si>
  <si>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</si>
  <si>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</si>
  <si>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</si>
  <si>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</si>
  <si>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</si>
  <si>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</si>
  <si>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</si>
  <si>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</si>
  <si>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</si>
  <si>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</si>
  <si>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</si>
  <si>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</si>
  <si>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</si>
  <si>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</si>
  <si>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</si>
  <si>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</si>
  <si>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</si>
  <si>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</si>
  <si>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</si>
  <si>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</si>
  <si>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</si>
  <si>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</si>
  <si>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</si>
  <si>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</si>
  <si>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</si>
  <si>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</si>
  <si>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</si>
  <si>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</si>
  <si>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</si>
  <si>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</si>
  <si>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</si>
  <si>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</si>
  <si>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</si>
  <si>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</si>
  <si>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</si>
  <si>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</si>
  <si>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</si>
  <si>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</si>
  <si>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</si>
  <si>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</si>
  <si>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</si>
  <si>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</si>
  <si>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</si>
  <si>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</si>
  <si>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</si>
  <si>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</si>
  <si>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</si>
  <si>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</si>
  <si>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</si>
  <si>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</si>
  <si>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</si>
  <si>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</si>
  <si>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</si>
  <si>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</si>
  <si>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</si>
  <si>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</si>
  <si>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</si>
  <si>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</si>
  <si>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</si>
  <si>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</si>
  <si>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</si>
  <si>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</si>
  <si>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</si>
  <si>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</si>
  <si>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</si>
  <si>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</si>
  <si>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</si>
  <si>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</si>
  <si>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</si>
  <si>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</si>
  <si>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</si>
  <si>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</si>
  <si>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</si>
  <si>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</si>
  <si>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</si>
  <si>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</si>
  <si>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</si>
  <si>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</si>
  <si>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</si>
  <si>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</si>
  <si>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</si>
  <si>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</si>
  <si>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</si>
  <si>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</si>
  <si>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</si>
  <si>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</si>
  <si>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</si>
  <si>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</si>
  <si>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</si>
  <si>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</si>
  <si>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</si>
  <si>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</si>
  <si>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</si>
  <si>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</si>
  <si>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</si>
  <si>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</si>
  <si>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</si>
  <si>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</si>
  <si>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</si>
  <si>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</si>
  <si>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</si>
  <si>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</si>
  <si>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</si>
  <si>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</si>
  <si>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</si>
  <si>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</si>
  <si>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</si>
  <si>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</si>
  <si>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</si>
  <si>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</si>
  <si>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</si>
  <si>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</si>
  <si>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</si>
  <si>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</si>
  <si>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</si>
  <si>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</si>
  <si>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</si>
  <si>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</si>
  <si>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</si>
  <si>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</si>
  <si>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</si>
  <si>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</si>
  <si>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</si>
  <si>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</si>
  <si>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</si>
  <si>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</si>
  <si>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</si>
  <si>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</si>
  <si>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</si>
  <si>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</si>
  <si>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</si>
  <si>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</si>
  <si>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</si>
  <si>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</si>
  <si>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</si>
  <si>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</si>
  <si>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</si>
  <si>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</si>
  <si>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</si>
  <si>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</si>
  <si>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</si>
  <si>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</si>
  <si>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</si>
  <si>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</si>
  <si>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</si>
  <si>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</si>
  <si>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</si>
  <si>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</si>
  <si>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</si>
  <si>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</si>
  <si>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</si>
  <si>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</si>
  <si>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</si>
  <si>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</si>
  <si>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</si>
  <si>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</si>
  <si>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</si>
  <si>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</si>
  <si>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</si>
  <si>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</si>
  <si>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</si>
  <si>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</si>
  <si>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</si>
  <si>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</si>
  <si>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</si>
  <si>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</si>
  <si>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</si>
  <si>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</si>
  <si>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</si>
  <si>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</si>
  <si>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</si>
  <si>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</si>
  <si>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</si>
  <si>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</si>
  <si>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</si>
  <si>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</si>
  <si>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</si>
  <si>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</si>
  <si>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</si>
  <si>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</si>
  <si>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</si>
  <si>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</si>
  <si>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</si>
  <si>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</si>
  <si>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</si>
  <si>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</si>
  <si>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</si>
  <si>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</si>
  <si>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</si>
  <si>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</si>
  <si>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</si>
  <si>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</si>
  <si>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</si>
  <si>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</si>
  <si>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</si>
  <si>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</si>
  <si>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</si>
  <si>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</si>
  <si>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</si>
  <si>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</si>
  <si>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</si>
  <si>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</si>
  <si>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</si>
  <si>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</si>
  <si>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</si>
  <si>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</si>
  <si>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</si>
  <si>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</si>
  <si>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</si>
  <si>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</si>
  <si>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</si>
  <si>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</si>
  <si>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</si>
  <si>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</si>
  <si>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</si>
  <si>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</si>
  <si>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</si>
  <si>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</si>
  <si>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</si>
  <si>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</si>
  <si>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</si>
  <si>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</si>
  <si>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</si>
  <si>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</si>
  <si>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</si>
  <si>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</si>
  <si>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</si>
  <si>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</si>
  <si>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</si>
  <si>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</si>
  <si>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</si>
  <si>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</si>
  <si>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</si>
  <si>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</si>
  <si>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</si>
  <si>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</si>
  <si>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</si>
  <si>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</si>
  <si>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</si>
  <si>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</si>
  <si>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</si>
  <si>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</si>
  <si>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</si>
  <si>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</si>
  <si>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</si>
  <si>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</si>
  <si>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</si>
  <si>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</si>
  <si>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</si>
  <si>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</si>
  <si>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</si>
  <si>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</si>
  <si>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</si>
  <si>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</si>
  <si>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</si>
  <si>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</si>
  <si>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</si>
  <si>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</si>
  <si>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</si>
  <si>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</si>
  <si>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</si>
  <si>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</si>
  <si>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</si>
  <si>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</si>
  <si>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</si>
  <si>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</si>
  <si>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</si>
  <si>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</si>
  <si>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</si>
  <si>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</si>
  <si>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</si>
  <si>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</si>
  <si>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</si>
  <si>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</si>
  <si>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</si>
  <si>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</si>
  <si>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</si>
  <si>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</si>
  <si>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</si>
  <si>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</si>
  <si>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</si>
  <si>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</si>
  <si>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</si>
  <si>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</si>
  <si>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</si>
  <si>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</si>
  <si>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</si>
  <si>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</si>
  <si>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</si>
  <si>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</si>
  <si>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</si>
  <si>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</si>
  <si>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</si>
  <si>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</si>
  <si>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</si>
  <si>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</si>
  <si>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</si>
  <si>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</si>
  <si>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</si>
  <si>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</si>
  <si>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</si>
  <si>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</si>
  <si>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</si>
  <si>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</si>
  <si>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</si>
  <si>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</si>
  <si>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</si>
  <si>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</si>
  <si>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</si>
  <si>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</si>
  <si>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</si>
  <si>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</si>
  <si>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</si>
  <si>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</si>
  <si>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</si>
  <si>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</si>
  <si>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</si>
  <si>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</si>
  <si>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</si>
  <si>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</si>
  <si>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</si>
  <si>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</si>
  <si>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</si>
  <si>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</si>
  <si>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</si>
  <si>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</si>
  <si>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</si>
  <si>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</si>
  <si>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</si>
  <si>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</si>
  <si>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</si>
  <si>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</si>
  <si>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</si>
  <si>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</si>
  <si>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</si>
  <si>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</si>
  <si>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</si>
  <si>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</si>
  <si>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</si>
  <si>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</si>
  <si>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</si>
  <si>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</si>
  <si>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</si>
  <si>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</si>
  <si>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</si>
  <si>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</si>
  <si>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</si>
  <si>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</si>
  <si>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</si>
  <si>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</si>
  <si>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</si>
  <si>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</si>
  <si>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</si>
  <si>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</si>
  <si>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</si>
  <si>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</si>
  <si>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</si>
  <si>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</si>
  <si>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</si>
  <si>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</si>
  <si>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</si>
  <si>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</si>
  <si>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</si>
  <si>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</si>
  <si>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</si>
  <si>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</si>
  <si>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</si>
  <si>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</si>
  <si>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</si>
  <si>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</si>
  <si>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</si>
  <si>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</si>
  <si>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</si>
  <si>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</si>
  <si>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</si>
  <si>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</si>
  <si>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</si>
  <si>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</si>
  <si>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</si>
  <si>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</si>
  <si>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</si>
  <si>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</si>
  <si>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</si>
  <si>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</si>
  <si>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</si>
  <si>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</si>
  <si>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</si>
  <si>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</si>
  <si>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</si>
  <si>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</si>
  <si>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</si>
  <si>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</si>
  <si>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</si>
  <si>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</si>
  <si>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</si>
  <si>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</si>
  <si>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</si>
  <si>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</si>
  <si>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</si>
  <si>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</si>
  <si>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</si>
  <si>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</si>
  <si>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</si>
  <si>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</si>
  <si>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</si>
  <si>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</si>
  <si>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</si>
  <si>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</si>
  <si>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</si>
  <si>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</si>
  <si>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</si>
  <si>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</si>
  <si>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</si>
  <si>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</si>
  <si>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</si>
  <si>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</si>
  <si>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</si>
  <si>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</si>
  <si>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</si>
  <si>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</si>
  <si>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</si>
  <si>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</si>
  <si>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</si>
  <si>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</si>
  <si>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</si>
  <si>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</si>
  <si>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</si>
  <si>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</si>
  <si>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</si>
  <si>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</si>
  <si>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</si>
  <si>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</si>
  <si>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</si>
  <si>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</si>
  <si>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</si>
  <si>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</si>
  <si>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</si>
  <si>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</si>
  <si>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</si>
  <si>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</si>
  <si>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</si>
  <si>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</si>
  <si>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</si>
  <si>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</si>
  <si>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</si>
  <si>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</si>
  <si>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</si>
  <si>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</si>
  <si>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</si>
  <si>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</si>
  <si>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</si>
  <si>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</si>
  <si>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</si>
  <si>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</si>
  <si>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</si>
  <si>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</si>
  <si>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</si>
  <si>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</si>
  <si>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</si>
  <si>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</si>
  <si>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</si>
  <si>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</si>
  <si>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</si>
  <si>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</si>
  <si>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</si>
  <si>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</si>
  <si>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</si>
  <si>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</si>
  <si>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</si>
  <si>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</si>
  <si>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</si>
  <si>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</si>
  <si>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</si>
  <si>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</si>
  <si>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</si>
  <si>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</si>
  <si>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</si>
  <si>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</si>
  <si>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</si>
  <si>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</si>
  <si>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</si>
  <si>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</si>
  <si>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</si>
  <si>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</si>
  <si>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</si>
  <si>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</si>
  <si>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</si>
  <si>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</si>
  <si>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</si>
  <si>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</si>
  <si>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</si>
  <si>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</si>
  <si>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</si>
  <si>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</si>
  <si>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</si>
  <si>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</si>
  <si>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</si>
  <si>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</si>
  <si>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</si>
  <si>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</si>
  <si>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</si>
  <si>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</si>
  <si>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</si>
  <si>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</si>
  <si>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</si>
  <si>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</si>
  <si>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</si>
  <si>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</si>
  <si>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</si>
  <si>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</si>
  <si>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</si>
  <si>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</si>
  <si>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</si>
  <si>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</si>
  <si>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</si>
  <si>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</si>
  <si>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</si>
  <si>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</si>
  <si>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</si>
  <si>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</si>
  <si>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</si>
  <si>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</si>
  <si>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</si>
  <si>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</si>
  <si>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</si>
  <si>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</si>
  <si>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</si>
  <si>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</si>
  <si>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</si>
  <si>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</si>
  <si>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</si>
  <si>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</si>
  <si>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</si>
  <si>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</si>
  <si>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</si>
  <si>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</si>
  <si>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</si>
  <si>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</si>
  <si>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</si>
  <si>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</si>
  <si>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</si>
  <si>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</si>
  <si>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</si>
  <si>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</si>
  <si>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</si>
  <si>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</si>
  <si>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</si>
  <si>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</si>
  <si>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</si>
  <si>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</si>
  <si>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</si>
  <si>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</si>
  <si>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</si>
  <si>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</si>
  <si>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</si>
  <si>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</si>
  <si>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</si>
  <si>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</si>
  <si>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</si>
  <si>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</si>
  <si>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</si>
  <si>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</si>
  <si>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</si>
  <si>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</si>
  <si>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</si>
  <si>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</si>
  <si>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</si>
  <si>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</si>
  <si>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</si>
  <si>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</si>
  <si>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</si>
  <si>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</si>
  <si>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</si>
  <si>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</si>
  <si>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</si>
  <si>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</si>
  <si>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</si>
  <si>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</si>
  <si>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</si>
  <si>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</si>
  <si>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</si>
  <si>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</si>
  <si>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</si>
  <si>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</si>
  <si>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</si>
  <si>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</si>
  <si>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</si>
  <si>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</si>
  <si>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</si>
  <si>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</si>
  <si>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</si>
  <si>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</si>
  <si>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</si>
  <si>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</si>
  <si>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</si>
  <si>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</si>
  <si>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</si>
  <si>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</si>
  <si>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</si>
  <si>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</si>
  <si>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</si>
  <si>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</si>
  <si>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</si>
  <si>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</si>
  <si>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</si>
  <si>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</si>
  <si>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</si>
  <si>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</si>
  <si>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</si>
  <si>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</si>
  <si>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</si>
  <si>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</si>
  <si>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</si>
  <si>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</si>
  <si>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</si>
  <si>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</si>
  <si>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</si>
  <si>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</si>
  <si>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</si>
  <si>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</si>
  <si>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</si>
  <si>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</si>
  <si>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</si>
  <si>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</si>
  <si>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</si>
  <si>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</si>
  <si>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</si>
  <si>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</si>
  <si>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</si>
  <si>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</si>
  <si>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</si>
  <si>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</si>
  <si>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</si>
  <si>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</si>
  <si>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</si>
  <si>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</si>
  <si>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</si>
  <si>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</si>
  <si>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</si>
  <si>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</si>
  <si>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</si>
  <si>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</si>
  <si>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</si>
  <si>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</si>
  <si>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</si>
  <si>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</si>
  <si>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</si>
  <si>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</si>
  <si>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</si>
  <si>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</si>
  <si>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</si>
  <si>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</si>
  <si>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</si>
  <si>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</si>
  <si>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</si>
  <si>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</si>
  <si>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</si>
  <si>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</si>
  <si>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</si>
  <si>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</si>
  <si>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</si>
  <si>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</si>
  <si>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</si>
  <si>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</si>
  <si>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</si>
  <si>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</si>
  <si>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</si>
  <si>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</si>
  <si>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</si>
  <si>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</si>
  <si>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</si>
  <si>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</si>
  <si>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</si>
  <si>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</si>
  <si>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</si>
  <si>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</si>
  <si>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</si>
  <si>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</si>
  <si>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</si>
  <si>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</si>
  <si>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</si>
  <si>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</si>
  <si>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</si>
  <si>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</si>
  <si>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</si>
  <si>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</si>
  <si>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</si>
  <si>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</si>
  <si>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</si>
  <si>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</si>
  <si>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</si>
  <si>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</si>
  <si>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</si>
  <si>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</si>
  <si>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</si>
  <si>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</si>
  <si>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</si>
  <si>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</si>
  <si>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</si>
  <si>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</si>
  <si>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</si>
  <si>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</si>
  <si>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</si>
  <si>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</si>
  <si>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</si>
  <si>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</si>
  <si>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</si>
  <si>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</si>
  <si>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</si>
  <si>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</si>
  <si>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</si>
  <si>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</si>
  <si>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</si>
  <si>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</si>
  <si>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</si>
  <si>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</si>
  <si>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</si>
  <si>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</si>
  <si>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</si>
  <si>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</si>
  <si>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</si>
  <si>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</si>
  <si>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</si>
  <si>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</si>
  <si>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</si>
  <si>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</si>
  <si>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</si>
  <si>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</si>
  <si>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</si>
  <si>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</si>
  <si>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</si>
  <si>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</si>
  <si>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</si>
  <si>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</si>
  <si>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</si>
  <si>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</si>
  <si>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</si>
  <si>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</si>
  <si>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</si>
  <si>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</si>
  <si>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</si>
  <si>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</si>
  <si>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</si>
  <si>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</si>
  <si>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</si>
  <si>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</si>
  <si>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</si>
  <si>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</si>
  <si>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</si>
  <si>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</si>
  <si>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</si>
  <si>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</si>
  <si>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</si>
  <si>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</si>
  <si>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</si>
  <si>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</si>
  <si>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</si>
  <si>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</si>
  <si>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</si>
  <si>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</si>
  <si>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</si>
  <si>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</si>
  <si>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</si>
  <si>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</si>
  <si>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</si>
  <si>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</si>
  <si>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</si>
  <si>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</si>
  <si>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</si>
  <si>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</si>
  <si>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</si>
  <si>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</si>
  <si>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</si>
  <si>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</si>
  <si>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</si>
  <si>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</si>
  <si>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</si>
  <si>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</si>
  <si>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</si>
  <si>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</si>
  <si>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</si>
  <si>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</si>
  <si>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</si>
  <si>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</si>
  <si>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</si>
  <si>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</si>
  <si>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</si>
  <si>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</si>
  <si>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</si>
  <si>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</si>
  <si>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</si>
  <si>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</si>
  <si>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</si>
  <si>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</si>
  <si>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</si>
  <si>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</si>
  <si>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</si>
  <si>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</si>
  <si>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</si>
  <si>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</si>
  <si>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</si>
  <si>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</si>
  <si>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</si>
  <si>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</si>
  <si>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</si>
  <si>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</si>
  <si>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</si>
  <si>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</si>
  <si>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</si>
  <si>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</si>
  <si>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</si>
  <si>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</si>
  <si>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</si>
  <si>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</si>
  <si>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</si>
  <si>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</si>
  <si>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</si>
  <si>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</si>
  <si>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</si>
  <si>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</si>
  <si>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</si>
  <si>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</si>
  <si>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</si>
  <si>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</si>
  <si>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</si>
  <si>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</si>
  <si>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</si>
  <si>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</si>
  <si>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</si>
  <si>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</si>
  <si>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</si>
  <si>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</si>
  <si>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</si>
  <si>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</si>
  <si>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</si>
  <si>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</si>
  <si>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</si>
  <si>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</si>
  <si>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</si>
  <si>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</si>
  <si>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</si>
  <si>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</si>
  <si>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</si>
  <si>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</si>
  <si>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</si>
  <si>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</si>
  <si>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</si>
  <si>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</si>
  <si>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</si>
  <si>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</si>
  <si>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</si>
  <si>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</si>
  <si>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</si>
  <si>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</si>
  <si>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</si>
  <si>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</si>
  <si>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</si>
  <si>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</si>
  <si>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</si>
  <si>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</si>
  <si>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</si>
  <si>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</si>
  <si>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</si>
  <si>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</si>
  <si>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</si>
  <si>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</si>
  <si>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</si>
  <si>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</si>
  <si>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</si>
  <si>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</si>
  <si>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</si>
  <si>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</si>
  <si>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</si>
  <si>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</si>
  <si>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</si>
  <si>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</si>
  <si>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</si>
  <si>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</si>
  <si>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</si>
  <si>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</si>
  <si>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</si>
  <si>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</si>
  <si>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</si>
  <si>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</si>
  <si>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</si>
  <si>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</si>
  <si>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</si>
  <si>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</si>
  <si>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</si>
  <si>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</si>
  <si>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</si>
  <si>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</si>
  <si>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</si>
  <si>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</si>
  <si>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</si>
  <si>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</si>
  <si>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</si>
  <si>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</si>
  <si>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</si>
  <si>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</si>
  <si>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</si>
  <si>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</si>
  <si>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</si>
  <si>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</si>
  <si>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</si>
  <si>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</si>
  <si>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</si>
  <si>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</si>
  <si>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</si>
  <si>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</si>
  <si>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</si>
  <si>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</si>
  <si>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</si>
  <si>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</si>
  <si>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</si>
  <si>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</si>
  <si>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</si>
  <si>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</si>
  <si>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</si>
  <si>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</si>
  <si>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</si>
  <si>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</si>
  <si>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</si>
  <si>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</si>
  <si>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</si>
  <si>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</si>
  <si>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</si>
  <si>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</si>
  <si>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</si>
  <si>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</si>
  <si>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</si>
  <si>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</si>
  <si>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</si>
  <si>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</si>
  <si>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</si>
  <si>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</si>
  <si>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</si>
  <si>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</si>
  <si>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</si>
  <si>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</si>
  <si>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</si>
  <si>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</si>
  <si>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</si>
  <si>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</si>
  <si>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</si>
  <si>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</si>
  <si>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</si>
  <si>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</si>
  <si>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</si>
  <si>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</si>
  <si>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</si>
  <si>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</si>
  <si>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</si>
  <si>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</si>
  <si>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</si>
  <si>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</si>
  <si>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</si>
  <si>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</si>
  <si>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</si>
  <si>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</si>
  <si>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</si>
  <si>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</si>
  <si>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</si>
  <si>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</si>
  <si>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</si>
  <si>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</si>
  <si>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</si>
  <si>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</si>
  <si>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</si>
  <si>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</si>
  <si>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</si>
  <si>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</si>
  <si>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</si>
  <si>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</si>
  <si>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</si>
  <si>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</si>
  <si>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</si>
  <si>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</si>
  <si>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</si>
  <si>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</si>
  <si>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</si>
  <si>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</si>
  <si>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</si>
  <si>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</si>
  <si>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</si>
  <si>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</si>
  <si>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</si>
  <si>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</si>
  <si>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</si>
  <si>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</si>
  <si>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</si>
  <si>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</si>
  <si>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</si>
  <si>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</si>
  <si>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</si>
  <si>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</si>
  <si>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</si>
  <si>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</si>
  <si>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</si>
  <si>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</si>
  <si>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</si>
  <si>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</si>
  <si>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</si>
  <si>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</si>
  <si>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</si>
  <si>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</si>
  <si>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</si>
  <si>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</si>
  <si>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</si>
  <si>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</si>
  <si>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</si>
  <si>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</si>
  <si>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</si>
  <si>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</si>
  <si>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</si>
  <si>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</si>
  <si>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</si>
  <si>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</si>
  <si>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</si>
  <si>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</si>
  <si>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</si>
  <si>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</si>
  <si>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</si>
  <si>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</si>
  <si>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</si>
  <si>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</si>
  <si>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</si>
  <si>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</si>
  <si>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</si>
  <si>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</si>
  <si>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</si>
  <si>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</si>
  <si>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</si>
  <si>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</si>
  <si>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</si>
  <si>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</si>
  <si>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</si>
  <si>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</si>
  <si>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</si>
  <si>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</si>
  <si>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</si>
  <si>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</si>
  <si>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</si>
  <si>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</si>
  <si>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</si>
  <si>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</si>
  <si>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</si>
  <si>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</si>
  <si>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</si>
  <si>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</si>
  <si>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</si>
  <si>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</si>
  <si>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</si>
  <si>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</si>
  <si>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</si>
  <si>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</si>
  <si>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</si>
  <si>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</si>
  <si>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</si>
  <si>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</si>
  <si>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</si>
  <si>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</si>
  <si>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</si>
  <si>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</si>
  <si>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</si>
  <si>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</si>
  <si>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</si>
  <si>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</si>
  <si>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</si>
  <si>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</si>
  <si>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</si>
  <si>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</si>
  <si>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</si>
  <si>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</si>
  <si>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</si>
  <si>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</si>
  <si>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</si>
  <si>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</si>
  <si>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</si>
  <si>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</si>
  <si>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</si>
  <si>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</si>
  <si>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</si>
  <si>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</si>
  <si>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</si>
  <si>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</si>
  <si>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</si>
  <si>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</si>
  <si>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</si>
  <si>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</si>
  <si>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</si>
  <si>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</si>
  <si>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</si>
  <si>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</si>
  <si>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</si>
  <si>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</si>
  <si>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</si>
  <si>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</si>
  <si>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</si>
  <si>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</si>
  <si>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</si>
  <si>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</si>
  <si>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</si>
  <si>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</si>
  <si>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</si>
  <si>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</si>
  <si>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</si>
  <si>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</si>
  <si>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</si>
  <si>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</si>
  <si>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</si>
  <si>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</si>
  <si>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</si>
  <si>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</si>
  <si>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</si>
  <si>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</si>
  <si>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</si>
  <si>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</si>
  <si>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</si>
  <si>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</si>
  <si>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</si>
  <si>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</si>
  <si>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</si>
  <si>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</si>
  <si>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</si>
  <si>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</si>
  <si>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</si>
  <si>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</si>
  <si>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</si>
  <si>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</si>
  <si>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</si>
  <si>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</si>
  <si>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</si>
  <si>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</si>
  <si>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</si>
  <si>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</si>
  <si>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</si>
  <si>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</si>
  <si>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</si>
  <si>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</si>
  <si>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</si>
  <si>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</si>
  <si>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</si>
  <si>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</si>
  <si>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</si>
  <si>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</si>
  <si>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</si>
  <si>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</si>
  <si>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</si>
  <si>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</si>
  <si>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</si>
  <si>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</si>
  <si>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</si>
  <si>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</si>
  <si>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</si>
  <si>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</si>
  <si>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</si>
  <si>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</si>
  <si>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</si>
  <si>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</si>
  <si>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</si>
  <si>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</si>
  <si>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</si>
  <si>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</si>
  <si>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</si>
  <si>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</si>
  <si>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</si>
  <si>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</si>
  <si>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</si>
  <si>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</si>
  <si>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</si>
  <si>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</si>
  <si>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</si>
  <si>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</si>
  <si>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</si>
  <si>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</si>
  <si>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</si>
  <si>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</si>
  <si>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</si>
  <si>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</si>
  <si>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</si>
  <si>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</si>
  <si>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</si>
  <si>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</si>
  <si>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</si>
  <si>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</si>
  <si>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</si>
  <si>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</si>
  <si>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</si>
  <si>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</si>
  <si>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</si>
  <si>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</si>
  <si>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</si>
  <si>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</si>
  <si>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</si>
  <si>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</si>
  <si>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</si>
  <si>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</si>
  <si>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</si>
  <si>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</si>
  <si>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</si>
  <si>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</si>
  <si>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</si>
  <si>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</si>
  <si>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</si>
  <si>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</si>
  <si>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</si>
  <si>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</si>
  <si>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</si>
  <si>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</si>
  <si>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</si>
  <si>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</si>
  <si>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</si>
  <si>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</si>
  <si>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</si>
  <si>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</si>
  <si>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</si>
  <si>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</si>
  <si>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</si>
  <si>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</si>
  <si>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</si>
  <si>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</si>
  <si>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</si>
  <si>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</si>
  <si>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</si>
  <si>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</si>
  <si>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</si>
  <si>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</si>
  <si>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</si>
  <si>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</si>
  <si>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</si>
  <si>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</si>
  <si>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</si>
  <si>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</si>
  <si>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</si>
  <si>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</si>
  <si>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</si>
  <si>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</si>
  <si>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</si>
  <si>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</si>
  <si>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</si>
  <si>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</si>
  <si>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</si>
  <si>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</si>
  <si>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</si>
  <si>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</si>
  <si>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</si>
  <si>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</si>
  <si>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</si>
  <si>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</si>
  <si>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</si>
  <si>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</si>
  <si>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</si>
  <si>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</si>
  <si>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</si>
  <si>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</si>
  <si>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</si>
  <si>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</si>
  <si>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</si>
  <si>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</si>
  <si>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</si>
  <si>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</si>
  <si>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</si>
  <si>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</si>
  <si>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</si>
  <si>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</si>
  <si>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</si>
  <si>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</si>
  <si>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</si>
  <si>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</si>
  <si>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</si>
  <si>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</si>
  <si>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</si>
  <si>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</si>
  <si>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</si>
  <si>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</si>
  <si>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</si>
  <si>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</si>
  <si>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</si>
  <si>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</si>
  <si>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</si>
  <si>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</si>
  <si>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</si>
  <si>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</si>
  <si>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</si>
  <si>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</si>
  <si>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</si>
  <si>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</si>
  <si>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</si>
  <si>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</si>
  <si>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</si>
  <si>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</si>
  <si>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</si>
  <si>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</si>
  <si>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</si>
  <si>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</si>
  <si>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</si>
  <si>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</si>
  <si>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</si>
  <si>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</si>
  <si>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</si>
  <si>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</si>
  <si>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</si>
  <si>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</si>
  <si>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</si>
  <si>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</si>
  <si>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</si>
  <si>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</si>
  <si>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</si>
  <si>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</si>
  <si>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</si>
  <si>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</si>
  <si>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</si>
  <si>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</si>
  <si>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</si>
  <si>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</si>
  <si>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</si>
  <si>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</si>
  <si>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</si>
  <si>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</si>
  <si>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</si>
  <si>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</si>
  <si>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</si>
  <si>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</si>
  <si>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</si>
  <si>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</si>
  <si>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</si>
  <si>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</si>
  <si>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</si>
  <si>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</si>
  <si>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</si>
  <si>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</si>
  <si>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</si>
  <si>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</si>
  <si>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</si>
  <si>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</si>
  <si>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</si>
  <si>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</si>
  <si>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</si>
  <si>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</si>
  <si>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</si>
  <si>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</si>
  <si>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</si>
  <si>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</si>
  <si>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</si>
  <si>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</si>
  <si>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</si>
  <si>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</si>
  <si>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</si>
  <si>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</si>
  <si>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</si>
  <si>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</si>
  <si>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</si>
  <si>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</si>
  <si>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</si>
  <si>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</si>
  <si>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</si>
  <si>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</si>
  <si>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</si>
  <si>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</si>
  <si>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</si>
  <si>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</si>
  <si>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</si>
  <si>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</si>
  <si>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</si>
  <si>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</si>
  <si>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</si>
  <si>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</si>
  <si>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</si>
  <si>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</si>
  <si>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</si>
  <si>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</si>
  <si>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</si>
  <si>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</si>
  <si>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</si>
  <si>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</si>
  <si>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</si>
  <si>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</si>
  <si>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</si>
  <si>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</si>
  <si>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</si>
  <si>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</si>
  <si>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</si>
  <si>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</si>
  <si>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</si>
  <si>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</si>
  <si>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</si>
  <si>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</si>
  <si>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</si>
  <si>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</si>
  <si>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</si>
  <si>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</si>
  <si>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</si>
  <si>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</si>
  <si>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</si>
  <si>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</si>
  <si>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</si>
  <si>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</si>
  <si>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</si>
  <si>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</si>
  <si>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</si>
  <si>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</si>
  <si>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</si>
  <si>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</si>
  <si>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</si>
  <si>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</si>
  <si>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</si>
  <si>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</si>
  <si>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</si>
  <si>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</si>
  <si>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</si>
  <si>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</si>
  <si>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</si>
  <si>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</si>
  <si>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</si>
  <si>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</si>
  <si>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</si>
  <si>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</si>
  <si>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</si>
  <si>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</si>
  <si>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</si>
  <si>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</si>
  <si>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</si>
  <si>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</si>
  <si>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</si>
  <si>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</si>
  <si>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</si>
  <si>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</si>
  <si>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</si>
  <si>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</si>
  <si>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</si>
  <si>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</si>
  <si>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</si>
  <si>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</si>
  <si>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</si>
  <si>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</si>
  <si>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</si>
  <si>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</si>
  <si>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</si>
  <si>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</si>
  <si>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</si>
  <si>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</si>
  <si>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</si>
  <si>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</si>
  <si>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</si>
  <si>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</si>
  <si>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</si>
  <si>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</si>
  <si>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</si>
  <si>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</si>
  <si>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</si>
  <si>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</si>
  <si>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</si>
  <si>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</si>
  <si>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</si>
  <si>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</si>
  <si>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</si>
  <si>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</si>
  <si>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</si>
  <si>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</si>
  <si>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</si>
  <si>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</si>
  <si>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</si>
  <si>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</si>
  <si>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</si>
  <si>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</si>
  <si>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</si>
  <si>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</si>
  <si>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</si>
  <si>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</si>
  <si>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</si>
  <si>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</si>
  <si>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</si>
  <si>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</si>
  <si>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</si>
  <si>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</si>
  <si>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</si>
  <si>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</si>
  <si>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</si>
  <si>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</si>
  <si>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</si>
  <si>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</si>
  <si>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</si>
  <si>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</si>
  <si>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</si>
  <si>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</si>
  <si>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</si>
  <si>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</si>
  <si>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</si>
  <si>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</si>
  <si>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</si>
  <si>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</si>
  <si>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</si>
  <si>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</si>
  <si>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</si>
  <si>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</si>
  <si>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</si>
  <si>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</si>
  <si>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</si>
  <si>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</si>
  <si>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</si>
  <si>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</si>
  <si>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</si>
  <si>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</si>
  <si>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</si>
  <si>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</si>
  <si>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</si>
  <si>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</si>
  <si>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</si>
  <si>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</si>
  <si>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</si>
  <si>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</si>
  <si>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</si>
  <si>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</si>
  <si>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</si>
  <si>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</si>
  <si>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</si>
  <si>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</si>
  <si>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</si>
  <si>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</si>
  <si>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</si>
  <si>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</si>
  <si>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</si>
  <si>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</si>
  <si>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</si>
  <si>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</si>
  <si>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</si>
  <si>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</si>
  <si>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</si>
  <si>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</si>
  <si>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</si>
  <si>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</si>
  <si>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</si>
  <si>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</si>
  <si>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</si>
  <si>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</si>
  <si>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</si>
  <si>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</si>
  <si>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</si>
  <si>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</si>
  <si>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</si>
  <si>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</si>
  <si>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</si>
  <si>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</si>
  <si>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</si>
  <si>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</si>
  <si>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</si>
  <si>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</si>
  <si>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</si>
  <si>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</si>
  <si>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</si>
  <si>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</si>
  <si>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</si>
  <si>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</si>
  <si>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</si>
  <si>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</si>
  <si>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</si>
  <si>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</si>
  <si>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</si>
  <si>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</si>
  <si>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</si>
  <si>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</si>
  <si>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</si>
  <si>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</si>
  <si>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</si>
  <si>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</si>
  <si>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</si>
  <si>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</si>
  <si>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</si>
  <si>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</si>
  <si>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</si>
  <si>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</si>
  <si>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</si>
  <si>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</si>
  <si>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</si>
  <si>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</si>
  <si>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</si>
  <si>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</si>
  <si>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</si>
  <si>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</si>
  <si>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</si>
  <si>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</si>
  <si>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</si>
  <si>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</si>
  <si>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</si>
  <si>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</si>
  <si>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</si>
  <si>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</si>
  <si>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</si>
  <si>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</si>
  <si>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</si>
  <si>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</si>
  <si>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</si>
  <si>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</si>
  <si>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</si>
  <si>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</si>
  <si>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</si>
  <si>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</si>
  <si>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</si>
  <si>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</si>
  <si>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</si>
  <si>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</si>
  <si>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</si>
  <si>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</si>
  <si>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</si>
  <si>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</si>
  <si>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</si>
  <si>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</si>
  <si>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</si>
  <si>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</si>
  <si>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</si>
  <si>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</si>
  <si>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</si>
  <si>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</si>
  <si>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</si>
  <si>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</si>
  <si>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</si>
  <si>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</si>
  <si>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</si>
  <si>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</si>
  <si>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</si>
  <si>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</si>
  <si>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</si>
  <si>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</si>
  <si>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</si>
  <si>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</si>
  <si>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</si>
  <si>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</si>
  <si>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</si>
  <si>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</si>
  <si>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</si>
  <si>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</si>
  <si>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</si>
  <si>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</si>
  <si>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</si>
  <si>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</si>
  <si>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</si>
  <si>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</si>
  <si>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</si>
  <si>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</si>
  <si>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</si>
  <si>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</si>
  <si>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</si>
  <si>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</si>
  <si>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</si>
  <si>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</si>
  <si>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</si>
  <si>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</si>
  <si>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</si>
  <si>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</si>
  <si>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</si>
  <si>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</si>
  <si>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</si>
  <si>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</si>
  <si>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</si>
  <si>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</si>
  <si>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</si>
  <si>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</si>
  <si>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</si>
  <si>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</si>
  <si>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</si>
  <si>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</si>
  <si>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</si>
  <si>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</si>
  <si>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</si>
  <si>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</si>
  <si>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</si>
  <si>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</si>
  <si>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</si>
  <si>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</si>
  <si>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</si>
  <si>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</si>
  <si>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</si>
  <si>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</si>
  <si>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</si>
  <si>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</si>
  <si>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</si>
  <si>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</si>
  <si>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</si>
  <si>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</si>
  <si>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</si>
  <si>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</si>
  <si>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</si>
  <si>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</si>
  <si>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</si>
  <si>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</si>
  <si>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</si>
  <si>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</si>
  <si>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</si>
  <si>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</si>
  <si>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</si>
  <si>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</si>
  <si>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</si>
  <si>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</si>
  <si>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</si>
  <si>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</si>
  <si>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</si>
  <si>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</si>
  <si>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</si>
  <si>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</si>
  <si>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</si>
  <si>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</si>
  <si>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</si>
  <si>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</si>
  <si>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</si>
  <si>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</si>
  <si>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</si>
  <si>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</si>
  <si>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</si>
  <si>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</si>
  <si>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</si>
  <si>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</si>
  <si>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</si>
  <si>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</si>
  <si>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</si>
  <si>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</si>
  <si>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</si>
  <si>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</si>
  <si>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</si>
  <si>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</si>
  <si>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</si>
  <si>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</si>
  <si>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</si>
  <si>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</si>
  <si>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</si>
  <si>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</si>
  <si>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</si>
  <si>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</si>
  <si>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</si>
  <si>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</si>
  <si>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</si>
  <si>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</si>
  <si>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</si>
  <si>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</si>
  <si>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</si>
  <si>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</si>
  <si>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</si>
  <si>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</si>
  <si>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</si>
  <si>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</si>
  <si>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</si>
  <si>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</si>
  <si>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</si>
  <si>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</si>
  <si>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</si>
  <si>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</si>
  <si>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</si>
  <si>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</si>
  <si>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</si>
  <si>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</si>
  <si>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</si>
  <si>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</si>
  <si>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</si>
  <si>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</si>
  <si>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</si>
  <si>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</si>
  <si>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</si>
  <si>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</si>
  <si>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</si>
  <si>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</si>
  <si>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</si>
  <si>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</si>
  <si>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</si>
  <si>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</si>
  <si>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</si>
  <si>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</si>
  <si>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</si>
  <si>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</si>
  <si>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</si>
  <si>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</si>
  <si>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</si>
  <si>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</si>
  <si>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</si>
  <si>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</si>
  <si>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</si>
  <si>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</si>
  <si>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</si>
  <si>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</si>
  <si>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</si>
  <si>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</si>
  <si>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</si>
  <si>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</si>
  <si>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</si>
  <si>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</si>
  <si>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</si>
  <si>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</si>
  <si>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</si>
  <si>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</si>
  <si>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</si>
  <si>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</si>
  <si>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</si>
  <si>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</si>
  <si>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</si>
  <si>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</si>
  <si>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</si>
  <si>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</si>
  <si>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</si>
  <si>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</si>
  <si>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</si>
  <si>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</si>
  <si>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</si>
  <si>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</si>
  <si>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</si>
  <si>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</si>
  <si>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</si>
  <si>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</si>
  <si>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</si>
  <si>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</si>
  <si>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</si>
  <si>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</si>
  <si>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</si>
  <si>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</si>
  <si>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</si>
  <si>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</si>
  <si>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</si>
  <si>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</si>
  <si>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</si>
  <si>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</si>
  <si>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</si>
  <si>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</si>
  <si>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</si>
  <si>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</si>
  <si>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</si>
  <si>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</si>
  <si>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</si>
  <si>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</si>
  <si>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</si>
  <si>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</si>
  <si>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</si>
  <si>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</si>
  <si>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</si>
  <si>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</si>
  <si>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</si>
  <si>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</si>
  <si>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</si>
  <si>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</si>
  <si>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</si>
  <si>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</si>
  <si>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</si>
  <si>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</si>
  <si>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</si>
  <si>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</si>
  <si>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</si>
  <si>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</si>
  <si>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</si>
  <si>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</si>
  <si>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</si>
  <si>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</si>
  <si>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</si>
  <si>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</si>
  <si>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</si>
  <si>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</si>
  <si>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</si>
  <si>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</si>
  <si>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</si>
  <si>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</si>
  <si>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</si>
  <si>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</si>
  <si>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</si>
  <si>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</si>
  <si>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</si>
  <si>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</si>
  <si>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</si>
  <si>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</si>
  <si>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</si>
  <si>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</si>
  <si>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</si>
  <si>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</si>
  <si>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</si>
  <si>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</si>
  <si>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</si>
  <si>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</si>
  <si>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</si>
  <si>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</si>
  <si>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</si>
  <si>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</si>
  <si>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</si>
  <si>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</si>
  <si>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</si>
  <si>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</si>
  <si>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</si>
  <si>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</si>
  <si>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</si>
  <si>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</si>
  <si>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</si>
  <si>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</si>
  <si>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</si>
  <si>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</si>
  <si>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</si>
  <si>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</si>
  <si>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</si>
  <si>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</si>
  <si>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</si>
  <si>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</si>
  <si>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</si>
  <si>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</si>
  <si>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</si>
  <si>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</si>
  <si>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</si>
  <si>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</si>
  <si>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</si>
  <si>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</si>
  <si>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</si>
  <si>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</si>
  <si>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</si>
  <si>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</si>
  <si>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</si>
  <si>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</si>
  <si>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</si>
  <si>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</si>
  <si>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</si>
  <si>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</si>
  <si>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</si>
  <si>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</si>
  <si>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</si>
  <si>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</si>
  <si>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</si>
  <si>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</si>
  <si>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</si>
  <si>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</si>
  <si>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</si>
  <si>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</si>
  <si>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</si>
  <si>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</si>
  <si>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</si>
  <si>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</si>
  <si>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</si>
  <si>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</si>
  <si>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</si>
  <si>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</si>
  <si>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</si>
  <si>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</si>
  <si>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</si>
  <si>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</si>
  <si>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</si>
  <si>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</si>
  <si>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</si>
  <si>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</si>
  <si>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</si>
  <si>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</si>
  <si>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</si>
  <si>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</si>
  <si>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</si>
  <si>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</si>
  <si>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</si>
  <si>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</si>
  <si>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</si>
  <si>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</si>
  <si>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</si>
  <si>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</si>
  <si>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</si>
  <si>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</si>
  <si>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</si>
  <si>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</si>
  <si>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</si>
  <si>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</si>
  <si>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</si>
  <si>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</si>
  <si>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</si>
  <si>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</si>
  <si>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</si>
  <si>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</si>
  <si>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</si>
  <si>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</si>
  <si>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</si>
  <si>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</si>
  <si>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</si>
  <si>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</si>
  <si>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</si>
  <si>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</si>
  <si>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</si>
  <si>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</si>
  <si>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</si>
  <si>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</si>
  <si>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</si>
  <si>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</si>
  <si>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</si>
  <si>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</si>
  <si>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</si>
  <si>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</si>
  <si>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</si>
  <si>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</si>
  <si>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</si>
  <si>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</si>
  <si>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</si>
  <si>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</si>
  <si>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</si>
  <si>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</si>
  <si>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</si>
  <si>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</si>
  <si>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</si>
  <si>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</si>
  <si>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</si>
  <si>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</si>
  <si>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</si>
  <si>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</si>
  <si>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</si>
  <si>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</si>
  <si>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</si>
  <si>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</si>
  <si>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</si>
  <si>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</si>
  <si>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</si>
  <si>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</si>
  <si>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</si>
  <si>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</si>
  <si>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</si>
  <si>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</si>
  <si>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</si>
  <si>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</si>
  <si>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</si>
  <si>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</si>
  <si>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</si>
  <si>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</si>
  <si>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</si>
  <si>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</si>
  <si>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</si>
  <si>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</si>
  <si>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</si>
  <si>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</si>
  <si>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</si>
  <si>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</si>
  <si>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</si>
  <si>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</si>
  <si>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</si>
  <si>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</si>
  <si>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</si>
  <si>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</si>
  <si>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</si>
  <si>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</si>
  <si>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</si>
  <si>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</si>
  <si>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</si>
  <si>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</si>
  <si>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</si>
  <si>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</si>
  <si>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</si>
  <si>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</si>
  <si>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</si>
  <si>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</si>
  <si>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</si>
  <si>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</si>
  <si>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</si>
  <si>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</si>
  <si>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</si>
  <si>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</si>
  <si>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</si>
  <si>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</si>
  <si>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</si>
  <si>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</si>
  <si>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</si>
  <si>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</si>
  <si>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</si>
  <si>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</si>
  <si>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</si>
  <si>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</si>
  <si>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</si>
  <si>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</si>
  <si>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</si>
  <si>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</si>
  <si>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</si>
  <si>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</si>
  <si>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</si>
  <si>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</si>
  <si>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</si>
  <si>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</si>
  <si>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</si>
  <si>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</si>
  <si>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</si>
  <si>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</si>
  <si>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</si>
  <si>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</si>
  <si>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</si>
  <si>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</si>
  <si>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</si>
  <si>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</si>
  <si>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</si>
  <si>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</si>
  <si>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</si>
  <si>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</si>
  <si>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</si>
  <si>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</si>
  <si>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</si>
  <si>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</si>
  <si>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</si>
  <si>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</si>
  <si>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</si>
  <si>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</si>
  <si>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</si>
  <si>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</si>
  <si>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</si>
  <si>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</si>
  <si>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</si>
  <si>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</si>
  <si>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</si>
  <si>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</si>
  <si>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</si>
  <si>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</si>
  <si>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</si>
  <si>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</si>
  <si>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</si>
  <si>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</si>
  <si>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</si>
  <si>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</si>
  <si>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</si>
  <si>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</si>
  <si>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</si>
  <si>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</si>
  <si>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</si>
  <si>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</si>
  <si>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</si>
  <si>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</si>
  <si>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</si>
  <si>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</si>
  <si>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</si>
  <si>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</si>
  <si>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</si>
  <si>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</si>
  <si>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</si>
  <si>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</si>
  <si>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</si>
  <si>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</si>
  <si>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</si>
  <si>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</si>
  <si>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</si>
  <si>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</si>
  <si>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</si>
  <si>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</si>
  <si>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</si>
  <si>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</si>
  <si>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</si>
  <si>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</si>
  <si>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</si>
  <si>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</si>
  <si>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</si>
  <si>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</si>
  <si>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</si>
  <si>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</si>
  <si>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</si>
  <si>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</si>
  <si>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</si>
  <si>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</si>
  <si>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</si>
  <si>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</si>
  <si>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</si>
  <si>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</si>
  <si>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</si>
  <si>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</si>
  <si>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</si>
  <si>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</si>
  <si>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</si>
  <si>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</si>
  <si>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</si>
  <si>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</si>
  <si>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</si>
  <si>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</si>
  <si>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</si>
  <si>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</si>
  <si>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</si>
  <si>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</si>
  <si>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</si>
  <si>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</si>
  <si>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</si>
  <si>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</si>
  <si>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</si>
  <si>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</si>
  <si>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</si>
  <si>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</si>
  <si>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</si>
  <si>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</si>
  <si>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</si>
  <si>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</si>
  <si>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</si>
  <si>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</si>
  <si>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</si>
  <si>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</si>
  <si>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</si>
  <si>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</si>
  <si>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</si>
  <si>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</si>
  <si>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</si>
  <si>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</si>
  <si>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</si>
  <si>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</si>
  <si>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</si>
  <si>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</si>
  <si>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</si>
  <si>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</si>
  <si>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</si>
  <si>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</si>
  <si>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</si>
  <si>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</si>
  <si>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</si>
  <si>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</si>
  <si>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</si>
  <si>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</si>
  <si>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</si>
  <si>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</si>
  <si>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</si>
  <si>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</si>
  <si>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</si>
  <si>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</si>
  <si>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</si>
  <si>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</si>
  <si>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</si>
  <si>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</si>
  <si>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</si>
  <si>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</si>
  <si>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</si>
  <si>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</si>
  <si>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</si>
  <si>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</si>
  <si>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</si>
  <si>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</si>
  <si>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</si>
  <si>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</si>
  <si>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</si>
  <si>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</si>
  <si>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</si>
  <si>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</si>
  <si>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</si>
  <si>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</si>
  <si>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</si>
  <si>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</si>
  <si>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</si>
  <si>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</si>
  <si>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</si>
  <si>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</si>
  <si>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</si>
  <si>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</si>
  <si>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</si>
  <si>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</si>
  <si>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</si>
  <si>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</si>
  <si>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</si>
  <si>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</si>
  <si>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</si>
  <si>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</si>
  <si>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</si>
  <si>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</si>
  <si>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</si>
  <si>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</si>
  <si>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</si>
  <si>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</si>
  <si>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</si>
  <si>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</si>
  <si>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</si>
  <si>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</si>
  <si>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</si>
  <si>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</si>
  <si>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</si>
  <si>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</si>
  <si>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</si>
  <si>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</si>
  <si>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</si>
  <si>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</si>
  <si>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</si>
  <si>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</si>
  <si>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</si>
  <si>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</si>
  <si>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</si>
  <si>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</si>
  <si>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</si>
  <si>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</si>
  <si>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</si>
  <si>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</si>
  <si>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</si>
  <si>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</si>
  <si>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</si>
  <si>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</si>
  <si>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</si>
  <si>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</si>
  <si>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</si>
  <si>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</si>
  <si>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</si>
  <si>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</si>
  <si>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</si>
  <si>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</si>
  <si>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</si>
  <si>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</si>
  <si>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</si>
  <si>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</si>
  <si>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</si>
  <si>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</si>
  <si>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</si>
  <si>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</si>
  <si>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</si>
  <si>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</si>
  <si>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</si>
  <si>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</si>
  <si>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</si>
  <si>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</si>
  <si>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</si>
  <si>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</si>
  <si>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</si>
  <si>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</si>
  <si>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</si>
  <si>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</si>
  <si>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</si>
  <si>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</si>
  <si>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</si>
  <si>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</si>
  <si>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</si>
  <si>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</si>
  <si>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</si>
  <si>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</si>
  <si>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</si>
  <si>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</si>
  <si>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</si>
  <si>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</si>
  <si>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</si>
  <si>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</si>
  <si>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</si>
  <si>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</si>
  <si>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</si>
  <si>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</si>
  <si>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</si>
  <si>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</si>
  <si>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</si>
  <si>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</si>
  <si>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</si>
  <si>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</si>
  <si>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</si>
  <si>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</si>
  <si>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</si>
  <si>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</si>
  <si>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</si>
  <si>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</si>
  <si>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</si>
  <si>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</si>
  <si>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</si>
  <si>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</si>
  <si>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</si>
  <si>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</si>
  <si>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</si>
  <si>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</si>
  <si>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</si>
  <si>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</si>
  <si>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</si>
  <si>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</si>
  <si>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</si>
  <si>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</si>
  <si>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</si>
  <si>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</si>
  <si>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</si>
  <si>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</si>
  <si>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</si>
  <si>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</si>
  <si>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</si>
  <si>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</si>
  <si>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</si>
  <si>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</si>
  <si>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</si>
  <si>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</si>
  <si>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</si>
  <si>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</si>
  <si>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</si>
  <si>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</si>
  <si>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</si>
  <si>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</si>
  <si>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</si>
  <si>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</si>
  <si>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</si>
  <si>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</si>
  <si>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</si>
  <si>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</si>
  <si>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</si>
  <si>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</si>
  <si>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</si>
  <si>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</si>
  <si>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</si>
  <si>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</si>
  <si>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</si>
  <si>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</si>
  <si>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</si>
  <si>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</si>
  <si>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</si>
  <si>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</si>
  <si>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</si>
  <si>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</si>
  <si>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</si>
  <si>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</si>
  <si>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</si>
  <si>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</si>
  <si>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</si>
  <si>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</si>
  <si>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</si>
  <si>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</si>
  <si>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</si>
  <si>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</si>
  <si>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</si>
  <si>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</si>
  <si>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</si>
  <si>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</si>
  <si>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</si>
  <si>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</si>
  <si>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</si>
  <si>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</si>
  <si>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</si>
  <si>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</si>
  <si>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</si>
  <si>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</si>
  <si>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</si>
  <si>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</si>
  <si>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</si>
  <si>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</si>
  <si>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</si>
  <si>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</si>
  <si>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</si>
  <si>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</si>
  <si>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</si>
  <si>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</si>
  <si>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</si>
  <si>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</si>
  <si>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</si>
  <si>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</si>
  <si>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</si>
  <si>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</si>
  <si>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</si>
  <si>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</si>
  <si>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</si>
  <si>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</si>
  <si>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</si>
  <si>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</si>
  <si>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</si>
  <si>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</si>
  <si>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</si>
  <si>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</si>
  <si>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</si>
  <si>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</si>
  <si>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</si>
  <si>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</si>
  <si>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</si>
  <si>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</si>
  <si>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</si>
  <si>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</si>
  <si>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</si>
  <si>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</si>
  <si>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</si>
  <si>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</si>
  <si>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</si>
  <si>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</si>
  <si>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</si>
  <si>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</si>
  <si>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</si>
  <si>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</si>
  <si>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</si>
  <si>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</si>
  <si>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</si>
  <si>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</si>
  <si>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</si>
  <si>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</si>
  <si>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</si>
  <si>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</si>
  <si>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</si>
  <si>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</si>
  <si>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</si>
  <si>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</si>
  <si>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</si>
  <si>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</si>
  <si>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</si>
  <si>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</si>
  <si>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</si>
  <si>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</si>
  <si>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</si>
  <si>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</si>
  <si>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</si>
  <si>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</si>
  <si>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</si>
  <si>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</si>
  <si>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</si>
  <si>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</si>
  <si>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</si>
  <si>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</si>
  <si>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</si>
  <si>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</si>
  <si>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</si>
  <si>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</si>
  <si>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</si>
  <si>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</si>
  <si>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</si>
  <si>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</si>
  <si>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</si>
  <si>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</si>
  <si>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</si>
  <si>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</si>
  <si>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</si>
  <si>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</si>
  <si>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</si>
  <si>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</si>
  <si>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</si>
  <si>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</si>
  <si>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</si>
  <si>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</si>
  <si>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</si>
  <si>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</si>
  <si>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</si>
  <si>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</si>
  <si>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</si>
  <si>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</si>
  <si>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</si>
  <si>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</si>
  <si>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</si>
  <si>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</si>
  <si>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</si>
  <si>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</si>
  <si>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</si>
  <si>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</si>
  <si>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</si>
  <si>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</si>
  <si>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</si>
  <si>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</si>
  <si>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</si>
  <si>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</si>
  <si>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</si>
  <si>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</si>
  <si>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</si>
  <si>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</si>
  <si>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</si>
  <si>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</si>
  <si>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</si>
  <si>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</si>
  <si>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</si>
  <si>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</si>
  <si>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</si>
  <si>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</si>
  <si>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</si>
  <si>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</si>
  <si>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</si>
  <si>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</si>
  <si>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</si>
  <si>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</si>
  <si>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</si>
  <si>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</si>
  <si>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</si>
  <si>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</si>
  <si>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</si>
  <si>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</si>
  <si>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</si>
  <si>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</si>
  <si>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</si>
  <si>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</si>
  <si>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</si>
  <si>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</si>
  <si>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</si>
  <si>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</si>
  <si>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</si>
  <si>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</si>
  <si>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</si>
  <si>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</si>
  <si>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</si>
  <si>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</si>
  <si>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</si>
  <si>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</si>
  <si>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</si>
  <si>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</si>
  <si>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</si>
  <si>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</si>
  <si>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</si>
  <si>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</si>
  <si>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</si>
  <si>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</si>
  <si>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</si>
  <si>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</si>
  <si>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</si>
  <si>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</si>
  <si>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</si>
  <si>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</si>
  <si>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</si>
  <si>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</si>
  <si>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</si>
  <si>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</si>
  <si>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</si>
  <si>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</si>
  <si>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</si>
  <si>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</si>
  <si>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</si>
  <si>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</si>
  <si>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</si>
  <si>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</si>
  <si>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</si>
  <si>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</si>
  <si>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</si>
  <si>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</si>
  <si>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</si>
  <si>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</si>
  <si>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</si>
  <si>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</si>
  <si>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</si>
  <si>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</si>
  <si>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</si>
  <si>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</si>
  <si>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</si>
  <si>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</si>
  <si>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</si>
  <si>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</si>
  <si>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</si>
  <si>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</si>
  <si>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</si>
  <si>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</si>
  <si>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</si>
  <si>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</si>
  <si>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</si>
  <si>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</si>
  <si>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</si>
  <si>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</si>
  <si>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</si>
  <si>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</si>
  <si>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</si>
  <si>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</si>
  <si>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</si>
  <si>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</si>
  <si>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</si>
  <si>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</si>
  <si>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</si>
  <si>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</si>
  <si>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</si>
  <si>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</si>
  <si>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</si>
  <si>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</si>
  <si>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</si>
  <si>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</si>
  <si>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</si>
  <si>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</si>
  <si>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</si>
  <si>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</si>
  <si>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</si>
  <si>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</si>
  <si>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</si>
  <si>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</si>
  <si>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</si>
  <si>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</si>
  <si>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</si>
  <si>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</si>
  <si>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</si>
  <si>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</si>
  <si>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</si>
  <si>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</si>
  <si>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</si>
  <si>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</si>
  <si>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</si>
  <si>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</si>
  <si>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</si>
  <si>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</si>
  <si>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</si>
  <si>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</si>
  <si>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</si>
  <si>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</si>
  <si>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</si>
  <si>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</si>
  <si>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</si>
  <si>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</si>
  <si>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</si>
  <si>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</si>
  <si>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</si>
  <si>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</si>
  <si>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</si>
  <si>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</si>
  <si>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</si>
  <si>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</si>
  <si>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</si>
  <si>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</si>
  <si>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</si>
  <si>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</si>
  <si>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</si>
  <si>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</si>
  <si>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</si>
  <si>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</si>
  <si>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</si>
  <si>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</si>
  <si>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</si>
  <si>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</si>
  <si>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</si>
  <si>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</si>
  <si>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</si>
  <si>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</si>
  <si>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</si>
  <si>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</si>
  <si>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</si>
  <si>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</si>
  <si>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</si>
  <si>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</si>
  <si>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</si>
  <si>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</si>
  <si>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</si>
  <si>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</si>
  <si>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</si>
  <si>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</si>
  <si>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</si>
  <si>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</si>
  <si>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</si>
  <si>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</si>
  <si>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</si>
  <si>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</si>
  <si>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</si>
  <si>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</si>
  <si>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</si>
  <si>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</si>
  <si>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</si>
  <si>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</si>
  <si>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</si>
  <si>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</si>
  <si>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</si>
  <si>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</si>
  <si>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</si>
  <si>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</si>
  <si>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</si>
  <si>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</si>
  <si>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</si>
  <si>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</si>
  <si>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</si>
  <si>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</si>
  <si>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</si>
  <si>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</si>
  <si>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</si>
  <si>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</si>
  <si>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</si>
  <si>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</si>
  <si>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</si>
  <si>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</si>
  <si>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</si>
  <si>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</si>
  <si>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</si>
  <si>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</si>
  <si>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</si>
  <si>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</si>
  <si>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</si>
  <si>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</si>
  <si>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</si>
  <si>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</si>
  <si>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</si>
  <si>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</si>
  <si>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</si>
  <si>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</si>
  <si>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</si>
  <si>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</si>
  <si>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</si>
  <si>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</si>
  <si>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</si>
  <si>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</si>
  <si>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</si>
  <si>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</si>
  <si>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</si>
  <si>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</si>
  <si>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</si>
  <si>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</si>
  <si>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</si>
  <si>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</si>
  <si>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</si>
  <si>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</si>
  <si>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</si>
  <si>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</si>
  <si>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</si>
  <si>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</si>
  <si>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</si>
  <si>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</si>
  <si>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</si>
  <si>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</si>
  <si>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</si>
  <si>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</si>
  <si>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</si>
  <si>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</si>
  <si>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</si>
  <si>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</si>
  <si>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</si>
  <si>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</si>
  <si>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</si>
  <si>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</si>
  <si>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</si>
  <si>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</si>
  <si>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</si>
  <si>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</si>
  <si>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</si>
  <si>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</si>
  <si>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</si>
  <si>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</si>
  <si>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</si>
  <si>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</si>
  <si>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</si>
  <si>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</si>
  <si>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</si>
  <si>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</si>
  <si>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</si>
  <si>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</si>
  <si>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</si>
  <si>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</si>
  <si>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</si>
  <si>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</si>
  <si>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</si>
  <si>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</si>
  <si>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</si>
  <si>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</si>
  <si>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</si>
  <si>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</si>
  <si>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</si>
  <si>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</si>
  <si>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</si>
  <si>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</si>
  <si>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</si>
  <si>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</si>
  <si>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</si>
  <si>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</si>
  <si>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</si>
  <si>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</si>
  <si>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</si>
  <si>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</si>
  <si>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</si>
  <si>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</si>
  <si>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</si>
  <si>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</si>
  <si>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</si>
  <si>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</si>
  <si>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</si>
  <si>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</si>
  <si>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</si>
  <si>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</si>
  <si>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</si>
  <si>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</si>
  <si>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</si>
  <si>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</si>
  <si>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</si>
  <si>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</si>
  <si>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</si>
  <si>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</si>
  <si>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</si>
  <si>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</si>
  <si>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</si>
  <si>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</si>
  <si>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</si>
  <si>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</si>
  <si>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</si>
  <si>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</si>
  <si>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</si>
  <si>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</si>
  <si>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</si>
  <si>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</si>
  <si>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</si>
  <si>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</si>
  <si>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</si>
  <si>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</si>
  <si>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</si>
  <si>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</si>
  <si>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</si>
  <si>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</si>
  <si>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</si>
  <si>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</si>
  <si>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</si>
  <si>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</si>
  <si>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</si>
  <si>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</si>
  <si>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</si>
  <si>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</si>
  <si>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</si>
  <si>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</si>
  <si>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</si>
  <si>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</si>
  <si>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</si>
  <si>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</si>
  <si>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</si>
  <si>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</si>
  <si>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</si>
  <si>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</si>
  <si>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</si>
  <si>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</si>
  <si>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</si>
  <si>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</si>
  <si>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</si>
  <si>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</si>
  <si>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</si>
  <si>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</si>
  <si>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</si>
  <si>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</si>
  <si>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</si>
  <si>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</si>
  <si>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</si>
  <si>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</si>
  <si>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</si>
  <si>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</si>
  <si>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</si>
  <si>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</si>
  <si>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</si>
  <si>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</si>
  <si>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</si>
  <si>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</si>
  <si>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</si>
  <si>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</si>
  <si>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</si>
  <si>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</si>
  <si>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</si>
  <si>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</si>
  <si>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</si>
  <si>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</si>
  <si>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</si>
  <si>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</si>
  <si>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</si>
  <si>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</si>
  <si>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</si>
  <si>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</si>
  <si>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</si>
  <si>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</si>
  <si>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</si>
  <si>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</si>
  <si>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</si>
  <si>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</si>
  <si>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</si>
  <si>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</si>
  <si>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</si>
  <si>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</si>
  <si>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</si>
  <si>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</si>
  <si>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</si>
  <si>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</si>
  <si>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</si>
  <si>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</si>
  <si>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</si>
  <si>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</si>
  <si>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</si>
  <si>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</si>
  <si>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</si>
  <si>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</si>
  <si>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</si>
  <si>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</si>
  <si>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</si>
  <si>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</si>
  <si>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</si>
  <si>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</si>
  <si>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</si>
  <si>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</si>
  <si>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</si>
  <si>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</si>
  <si>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</si>
  <si>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</si>
  <si>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</si>
  <si>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</si>
  <si>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</si>
  <si>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</si>
  <si>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</si>
  <si>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</si>
  <si>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</si>
  <si>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</si>
  <si>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</si>
  <si>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</si>
  <si>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</si>
  <si>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</si>
  <si>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</si>
  <si>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</si>
  <si>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</si>
  <si>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</si>
  <si>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</si>
  <si>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</si>
  <si>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</si>
  <si>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</si>
  <si>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</si>
  <si>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</si>
  <si>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</si>
  <si>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</si>
  <si>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</si>
  <si>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</si>
  <si>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</si>
  <si>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</si>
  <si>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</si>
  <si>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</si>
  <si>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</si>
  <si>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</si>
  <si>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</si>
  <si>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</si>
  <si>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</si>
  <si>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</si>
  <si>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</si>
  <si>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</si>
  <si>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</si>
  <si>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</si>
  <si>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</si>
  <si>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</si>
  <si>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</si>
  <si>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</si>
  <si>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</si>
  <si>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</si>
  <si>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</si>
  <si>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</si>
  <si>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</si>
  <si>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</si>
  <si>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</si>
  <si>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</si>
  <si>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</si>
  <si>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</si>
  <si>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</si>
  <si>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</si>
  <si>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</si>
  <si>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</si>
  <si>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</si>
  <si>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</si>
  <si>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</si>
  <si>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</si>
  <si>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</si>
  <si>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</si>
  <si>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</si>
  <si>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</si>
  <si>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</si>
  <si>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</si>
  <si>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</si>
  <si>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</si>
  <si>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</si>
  <si>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</si>
  <si>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</si>
  <si>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</si>
  <si>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</si>
  <si>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</si>
  <si>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</si>
  <si>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</si>
  <si>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</si>
  <si>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</si>
  <si>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</si>
  <si>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</si>
  <si>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</si>
  <si>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</si>
  <si>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</si>
  <si>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</si>
  <si>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</si>
  <si>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</si>
  <si>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</si>
  <si>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</si>
  <si>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</si>
  <si>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</si>
  <si>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</si>
  <si>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</si>
  <si>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</si>
  <si>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</si>
  <si>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</si>
  <si>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</si>
  <si>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</si>
  <si>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</si>
  <si>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</si>
  <si>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</si>
  <si>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</si>
  <si>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</si>
  <si>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</si>
  <si>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</si>
  <si>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</si>
  <si>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</si>
  <si>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</si>
  <si>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</si>
  <si>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</si>
  <si>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</si>
  <si>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</si>
  <si>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</si>
  <si>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</si>
  <si>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</si>
  <si>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</si>
  <si>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</si>
  <si>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</si>
  <si>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</si>
  <si>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</si>
  <si>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</si>
  <si>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</si>
  <si>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</si>
  <si>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</si>
  <si>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</si>
  <si>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</si>
  <si>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</si>
  <si>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</si>
  <si>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</si>
  <si>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</si>
  <si>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</si>
  <si>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</si>
  <si>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</si>
  <si>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</si>
  <si>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</si>
  <si>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</si>
  <si>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</si>
  <si>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</si>
  <si>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</si>
  <si>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</si>
  <si>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</si>
  <si>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</si>
  <si>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</si>
  <si>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</si>
  <si>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</si>
  <si>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</si>
  <si>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</si>
  <si>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</si>
  <si>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</si>
  <si>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</si>
  <si>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</si>
  <si>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</si>
  <si>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</si>
  <si>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</si>
  <si>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</si>
  <si>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</si>
  <si>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</si>
  <si>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</si>
  <si>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</si>
  <si>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</si>
  <si>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</si>
  <si>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</si>
  <si>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</si>
  <si>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</si>
  <si>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</si>
  <si>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</si>
  <si>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</si>
  <si>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</si>
  <si>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</si>
  <si>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</si>
  <si>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</si>
  <si>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</si>
  <si>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</si>
  <si>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</si>
  <si>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</si>
  <si>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</si>
  <si>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</si>
  <si>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</si>
  <si>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</si>
  <si>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</si>
  <si>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</si>
  <si>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</si>
  <si>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</si>
  <si>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</si>
  <si>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</si>
  <si>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</si>
  <si>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</si>
  <si>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</si>
  <si>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</si>
  <si>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</si>
  <si>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</si>
  <si>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</si>
  <si>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</si>
  <si>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</si>
  <si>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</si>
  <si>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</si>
  <si>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</si>
  <si>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</si>
  <si>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</si>
  <si>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</si>
  <si>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</si>
  <si>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</si>
  <si>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</si>
  <si>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</si>
  <si>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</si>
  <si>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</si>
  <si>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</si>
  <si>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</si>
  <si>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</si>
  <si>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</si>
  <si>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</si>
  <si>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</si>
  <si>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</si>
  <si>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</si>
  <si>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</si>
  <si>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</si>
  <si>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</si>
  <si>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</si>
  <si>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</si>
  <si>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</si>
  <si>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</si>
  <si>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</si>
  <si>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</si>
  <si>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</si>
  <si>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</si>
  <si>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</si>
  <si>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</si>
  <si>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</si>
  <si>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</si>
  <si>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</si>
  <si>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</si>
  <si>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</si>
  <si>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</si>
  <si>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</si>
  <si>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</si>
  <si>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</si>
  <si>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</si>
  <si>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</si>
  <si>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</si>
  <si>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</si>
  <si>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</si>
  <si>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</si>
  <si>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</si>
  <si>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</si>
  <si>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</si>
  <si>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</si>
  <si>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</si>
  <si>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</si>
  <si>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</si>
  <si>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</si>
  <si>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</si>
  <si>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</si>
  <si>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</si>
  <si>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</si>
  <si>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</si>
  <si>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</si>
  <si>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</si>
  <si>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</si>
  <si>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</si>
  <si>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</si>
  <si>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</si>
  <si>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</si>
  <si>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</si>
  <si>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</si>
  <si>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</si>
  <si>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</si>
  <si>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</si>
  <si>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</si>
  <si>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</si>
  <si>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</si>
  <si>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</si>
  <si>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</si>
  <si>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</si>
  <si>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</si>
  <si>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</si>
  <si>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</si>
  <si>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</si>
  <si>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</si>
  <si>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</si>
  <si>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</si>
  <si>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</si>
  <si>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</si>
  <si>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</si>
  <si>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</si>
  <si>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</si>
  <si>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</si>
  <si>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</si>
  <si>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</si>
  <si>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</si>
  <si>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</si>
  <si>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</si>
  <si>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</si>
  <si>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</si>
  <si>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</si>
  <si>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</si>
  <si>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</si>
  <si>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</si>
  <si>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</si>
  <si>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</si>
  <si>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</si>
  <si>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</si>
  <si>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</si>
  <si>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</si>
  <si>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</si>
  <si>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</si>
  <si>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</si>
  <si>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</si>
  <si>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</si>
  <si>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</si>
  <si>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</si>
  <si>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</si>
  <si>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</si>
  <si>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</si>
  <si>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</si>
  <si>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</si>
  <si>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</si>
  <si>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</si>
  <si>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</si>
  <si>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</si>
  <si>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</si>
  <si>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</si>
  <si>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</si>
  <si>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</si>
  <si>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</si>
  <si>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</si>
  <si>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</si>
  <si>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</si>
  <si>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</si>
  <si>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</si>
  <si>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</si>
  <si>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</si>
  <si>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</si>
  <si>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</si>
  <si>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</si>
  <si>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</si>
  <si>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</si>
  <si>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</si>
  <si>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</si>
  <si>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</si>
  <si>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</si>
  <si>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</si>
  <si>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</si>
  <si>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</si>
  <si>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</si>
  <si>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</si>
  <si>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</si>
  <si>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</si>
  <si>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</si>
  <si>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</si>
  <si>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</si>
  <si>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</si>
  <si>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</si>
  <si>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</si>
  <si>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</si>
  <si>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</si>
  <si>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</si>
  <si>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</si>
  <si>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</si>
  <si>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</si>
  <si>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</si>
  <si>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</si>
  <si>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</si>
  <si>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</si>
  <si>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</si>
  <si>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</si>
  <si>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</si>
  <si>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</si>
  <si>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</si>
  <si>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</si>
  <si>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</si>
  <si>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</si>
  <si>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</si>
  <si>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</si>
  <si>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</si>
  <si>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</si>
  <si>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</si>
  <si>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</si>
  <si>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</si>
  <si>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</si>
  <si>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</si>
  <si>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</si>
  <si>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</si>
  <si>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</si>
  <si>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</si>
  <si>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</si>
  <si>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</si>
  <si>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</si>
  <si>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</si>
  <si>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</si>
  <si>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</si>
  <si>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</si>
  <si>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</si>
  <si>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</si>
  <si>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</si>
  <si>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</si>
  <si>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</si>
  <si>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</si>
  <si>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</si>
  <si>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</si>
  <si>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</si>
  <si>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</si>
  <si>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</si>
  <si>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</si>
  <si>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</si>
  <si>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</si>
  <si>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</si>
  <si>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</si>
  <si>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</si>
  <si>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</si>
  <si>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</si>
  <si>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</si>
  <si>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</si>
  <si>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</si>
  <si>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</si>
  <si>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</si>
  <si>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</si>
  <si>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</si>
  <si>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</si>
  <si>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</si>
  <si>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</si>
  <si>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</si>
  <si>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</si>
  <si>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</si>
  <si>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</si>
  <si>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</si>
  <si>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</si>
  <si>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</si>
  <si>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</si>
  <si>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</si>
  <si>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</si>
  <si>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</si>
  <si>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</si>
  <si>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</si>
  <si>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</si>
  <si>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</si>
  <si>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</si>
  <si>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</si>
  <si>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</si>
  <si>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</si>
  <si>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</si>
  <si>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</si>
  <si>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</si>
  <si>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</si>
  <si>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</si>
  <si>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</si>
  <si>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</si>
  <si>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</si>
  <si>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</si>
  <si>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</si>
  <si>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</si>
  <si>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</si>
  <si>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</si>
  <si>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</si>
  <si>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</si>
  <si>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</si>
  <si>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</si>
  <si>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</si>
  <si>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</si>
  <si>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</si>
  <si>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</si>
  <si>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</si>
  <si>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</si>
  <si>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</si>
  <si>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</si>
  <si>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</si>
  <si>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</si>
  <si>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</si>
  <si>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</si>
  <si>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</si>
  <si>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</si>
  <si>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</si>
  <si>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</si>
  <si>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</si>
  <si>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</si>
  <si>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</si>
  <si>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</si>
  <si>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</si>
  <si>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</si>
  <si>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</si>
  <si>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</si>
  <si>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</si>
  <si>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</si>
  <si>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</si>
  <si>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</si>
  <si>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</si>
  <si>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</si>
  <si>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</si>
  <si>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</si>
  <si>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</si>
  <si>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</si>
  <si>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</si>
  <si>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</si>
  <si>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</si>
  <si>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</si>
  <si>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</si>
  <si>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</si>
  <si>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</si>
  <si>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</si>
  <si>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</si>
  <si>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</si>
  <si>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</si>
  <si>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</si>
  <si>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</si>
  <si>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</si>
  <si>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</si>
  <si>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</si>
  <si>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</si>
  <si>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</si>
  <si>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</si>
  <si>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</si>
  <si>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</si>
  <si>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</si>
  <si>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</si>
  <si>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</si>
  <si>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</si>
  <si>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</si>
  <si>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</si>
  <si>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</si>
  <si>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</si>
  <si>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</si>
  <si>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</si>
  <si>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</si>
  <si>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</si>
  <si>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</si>
  <si>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</si>
  <si>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</si>
  <si>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</si>
  <si>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</si>
  <si>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</si>
  <si>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</si>
  <si>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</si>
  <si>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</si>
  <si>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</si>
  <si>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</si>
  <si>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</si>
  <si>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</si>
  <si>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</si>
  <si>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</si>
  <si>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</si>
  <si>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</si>
  <si>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</si>
  <si>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</si>
  <si>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</si>
  <si>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</si>
  <si>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</si>
  <si>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</si>
  <si>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</si>
  <si>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</si>
  <si>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</si>
  <si>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</si>
  <si>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</si>
  <si>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</si>
  <si>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</si>
  <si>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</si>
  <si>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</si>
  <si>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</si>
  <si>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</si>
  <si>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</si>
  <si>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</si>
  <si>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</si>
  <si>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</si>
  <si>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</si>
  <si>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</si>
  <si>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</si>
  <si>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</si>
  <si>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</si>
  <si>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</si>
  <si>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</si>
  <si>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</si>
  <si>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</si>
  <si>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</si>
  <si>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</si>
  <si>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</si>
  <si>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</si>
  <si>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</si>
  <si>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</si>
  <si>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</si>
  <si>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</si>
  <si>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</si>
  <si>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</si>
  <si>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</si>
  <si>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</si>
  <si>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</si>
  <si>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</si>
  <si>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</si>
  <si>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</si>
  <si>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</si>
  <si>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</si>
  <si>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</si>
  <si>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</si>
  <si>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</si>
  <si>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</si>
  <si>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</si>
  <si>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</si>
  <si>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</si>
  <si>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</si>
  <si>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</si>
  <si>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</si>
  <si>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</si>
  <si>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</si>
  <si>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</si>
  <si>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</si>
  <si>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</si>
  <si>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</si>
  <si>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</si>
  <si>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</si>
  <si>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</si>
  <si>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</si>
  <si>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</si>
  <si>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</si>
  <si>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</si>
  <si>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</si>
  <si>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</si>
  <si>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</si>
  <si>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</si>
  <si>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</si>
  <si>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</si>
  <si>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</si>
  <si>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</si>
  <si>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</si>
  <si>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</si>
  <si>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</si>
  <si>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</si>
  <si>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</si>
  <si>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</si>
  <si>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</si>
  <si>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</si>
  <si>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</si>
  <si>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</si>
  <si>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</si>
  <si>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</si>
  <si>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</si>
  <si>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</si>
  <si>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</si>
  <si>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</si>
  <si>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</si>
  <si>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</si>
  <si>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</si>
  <si>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</si>
  <si>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</si>
  <si>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</si>
  <si>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</si>
  <si>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</si>
  <si>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</si>
  <si>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</si>
  <si>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</si>
  <si>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</si>
  <si>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</si>
  <si>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</si>
  <si>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</si>
  <si>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</si>
  <si>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</si>
  <si>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</si>
  <si>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</si>
  <si>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</si>
  <si>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</si>
  <si>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</si>
  <si>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</si>
  <si>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</si>
  <si>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</si>
  <si>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</si>
  <si>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</si>
  <si>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</si>
  <si>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</si>
  <si>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</si>
  <si>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</si>
  <si>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</si>
  <si>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</si>
  <si>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</si>
  <si>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</si>
  <si>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</si>
  <si>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</si>
  <si>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</si>
  <si>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</si>
  <si>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</si>
  <si>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</si>
  <si>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</si>
  <si>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</si>
  <si>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</si>
  <si>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</si>
  <si>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</si>
  <si>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</si>
  <si>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</si>
  <si>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</si>
  <si>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</si>
  <si>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</si>
  <si>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</si>
  <si>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</si>
  <si>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</si>
  <si>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</si>
  <si>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</si>
  <si>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</si>
  <si>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</si>
  <si>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</si>
  <si>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</si>
  <si>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</si>
  <si>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</si>
  <si>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</si>
  <si>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</si>
  <si>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</si>
  <si>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</si>
  <si>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</si>
  <si>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</si>
  <si>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</si>
  <si>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</si>
  <si>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</si>
  <si>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</si>
  <si>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</si>
  <si>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</si>
  <si>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</si>
  <si>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</si>
  <si>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</si>
  <si>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</si>
  <si>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</si>
  <si>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</si>
  <si>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</si>
  <si>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</si>
  <si>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</si>
  <si>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</si>
  <si>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</si>
  <si>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</si>
  <si>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</si>
  <si>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</si>
  <si>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</si>
  <si>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</si>
  <si>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</si>
  <si>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</si>
  <si>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</si>
  <si>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</si>
  <si>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</si>
  <si>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</si>
  <si>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</si>
  <si>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</si>
  <si>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</si>
  <si>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</si>
  <si>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</si>
  <si>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</si>
  <si>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</si>
  <si>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</si>
  <si>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</si>
  <si>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</si>
  <si>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</si>
  <si>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</si>
  <si>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</si>
  <si>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</si>
  <si>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</si>
  <si>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</si>
  <si>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</si>
  <si>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</si>
  <si>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</si>
  <si>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</si>
  <si>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</si>
  <si>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</si>
  <si>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</si>
  <si>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</si>
  <si>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</si>
  <si>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</si>
  <si>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</si>
  <si>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</si>
  <si>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</si>
  <si>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</si>
  <si>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</si>
  <si>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</si>
  <si>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</si>
  <si>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</si>
  <si>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</si>
  <si>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</si>
  <si>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</si>
  <si>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</si>
  <si>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</si>
  <si>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</si>
  <si>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</si>
  <si>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</si>
  <si>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</si>
  <si>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</si>
  <si>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</si>
  <si>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</si>
  <si>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</si>
  <si>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</si>
  <si>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</si>
  <si>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</si>
  <si>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</si>
  <si>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</si>
  <si>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</si>
  <si>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</si>
  <si>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</si>
  <si>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</si>
  <si>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</si>
  <si>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</si>
  <si>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</si>
  <si>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</si>
  <si>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</si>
  <si>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</si>
  <si>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</si>
  <si>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</si>
  <si>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</si>
  <si>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</si>
  <si>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</si>
  <si>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</si>
  <si>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</si>
  <si>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</si>
  <si>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</si>
  <si>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</si>
  <si>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</si>
  <si>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</si>
  <si>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</si>
  <si>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</si>
  <si>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</si>
  <si>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</si>
  <si>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</si>
  <si>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</si>
  <si>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</si>
  <si>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</si>
  <si>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</si>
  <si>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</si>
  <si>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</si>
  <si>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</si>
  <si>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</si>
  <si>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</si>
  <si>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</si>
  <si>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</si>
  <si>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</si>
  <si>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</si>
  <si>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</si>
  <si>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</si>
  <si>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</si>
  <si>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</si>
  <si>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</si>
  <si>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</si>
  <si>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</si>
  <si>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</si>
  <si>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</si>
  <si>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</si>
  <si>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</si>
  <si>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</si>
  <si>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</si>
  <si>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</si>
  <si>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</si>
  <si>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</si>
  <si>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</si>
  <si>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</si>
  <si>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</si>
  <si>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</si>
  <si>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</si>
  <si>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</si>
  <si>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</si>
  <si>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</si>
  <si>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</si>
  <si>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</si>
  <si>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</si>
  <si>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</si>
  <si>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</si>
  <si>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</si>
  <si>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</si>
  <si>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</si>
  <si>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</si>
  <si>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</si>
  <si>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</si>
  <si>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</si>
  <si>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</si>
  <si>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</si>
  <si>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</si>
  <si>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</si>
  <si>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</si>
  <si>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</si>
  <si>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</si>
  <si>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</si>
  <si>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</si>
  <si>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</si>
  <si>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</si>
  <si>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</si>
  <si>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</si>
  <si>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</si>
  <si>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</si>
  <si>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</si>
  <si>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</si>
  <si>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</si>
  <si>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</si>
  <si>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</si>
  <si>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</si>
  <si>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</si>
  <si>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</si>
  <si>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</si>
  <si>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</si>
  <si>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</si>
  <si>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</si>
  <si>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</si>
  <si>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</si>
  <si>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</si>
  <si>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</si>
  <si>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</si>
  <si>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</si>
  <si>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</si>
  <si>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</si>
  <si>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</si>
  <si>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</si>
  <si>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</si>
  <si>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</si>
  <si>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</si>
  <si>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</si>
  <si>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</si>
  <si>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</si>
  <si>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</si>
  <si>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</si>
  <si>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</si>
  <si>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</si>
  <si>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</si>
  <si>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</si>
  <si>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</si>
  <si>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</si>
  <si>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</si>
  <si>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</si>
  <si>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</si>
  <si>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</si>
  <si>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</si>
  <si>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</si>
  <si>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</si>
  <si>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</si>
  <si>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</si>
  <si>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</si>
  <si>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</si>
  <si>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</si>
  <si>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</si>
  <si>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</si>
  <si>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</si>
  <si>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</si>
  <si>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</si>
  <si>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</si>
  <si>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</si>
  <si>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</si>
  <si>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</si>
  <si>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</si>
  <si>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</si>
  <si>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</si>
  <si>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</si>
  <si>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</si>
  <si>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</si>
  <si>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</si>
  <si>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</si>
  <si>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</si>
  <si>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</si>
  <si>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</si>
  <si>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</si>
  <si>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</si>
  <si>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</si>
  <si>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</si>
  <si>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</si>
  <si>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</si>
  <si>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</si>
  <si>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</si>
  <si>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</si>
  <si>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</si>
  <si>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</si>
  <si>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</si>
  <si>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</si>
  <si>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</si>
  <si>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</si>
  <si>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</si>
  <si>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</si>
  <si>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</si>
  <si>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</si>
  <si>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</si>
  <si>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</si>
  <si>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</si>
  <si>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</si>
  <si>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</si>
  <si>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</si>
  <si>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</si>
  <si>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</si>
  <si>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</si>
  <si>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</si>
  <si>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</si>
  <si>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</si>
  <si>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</si>
  <si>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</si>
  <si>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</si>
  <si>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</si>
  <si>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</si>
  <si>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</si>
  <si>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</si>
  <si>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</si>
  <si>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</si>
  <si>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</si>
  <si>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</si>
  <si>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</si>
  <si>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</si>
  <si>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</si>
  <si>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</si>
  <si>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</si>
  <si>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</si>
  <si>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</si>
  <si>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</si>
  <si>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</si>
  <si>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</si>
  <si>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</si>
  <si>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</si>
  <si>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</si>
  <si>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</si>
  <si>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</si>
  <si>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</si>
  <si>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</si>
  <si>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</si>
  <si>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</si>
  <si>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</si>
  <si>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</si>
  <si>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</si>
  <si>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</si>
  <si>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</si>
  <si>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</si>
  <si>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</si>
  <si>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</si>
  <si>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</si>
  <si>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</si>
  <si>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</si>
  <si>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</si>
  <si>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</si>
  <si>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</si>
  <si>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</si>
  <si>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</si>
  <si>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</si>
  <si>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</si>
  <si>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</si>
  <si>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</si>
  <si>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</si>
  <si>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</si>
  <si>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</si>
  <si>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</si>
  <si>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</si>
  <si>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</si>
  <si>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</si>
  <si>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</si>
  <si>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</si>
  <si>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</si>
  <si>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</si>
  <si>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</si>
  <si>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</si>
  <si>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</si>
  <si>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</si>
  <si>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</si>
  <si>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</si>
  <si>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</si>
  <si>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</si>
  <si>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</si>
  <si>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</si>
  <si>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</si>
  <si>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</si>
  <si>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</si>
  <si>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</si>
  <si>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</si>
  <si>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</si>
  <si>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</si>
  <si>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</si>
  <si>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</si>
  <si>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</si>
  <si>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</si>
  <si>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</si>
  <si>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</si>
  <si>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</si>
  <si>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</si>
  <si>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</si>
  <si>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</si>
  <si>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</si>
  <si>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</si>
  <si>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</si>
  <si>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</si>
  <si>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</si>
  <si>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</si>
  <si>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</si>
  <si>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</si>
  <si>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</si>
  <si>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</si>
  <si>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</si>
  <si>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</si>
  <si>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</si>
  <si>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</si>
  <si>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</si>
  <si>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</si>
  <si>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</si>
  <si>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</si>
  <si>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</si>
  <si>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</si>
  <si>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</si>
  <si>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</si>
  <si>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</si>
  <si>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</si>
  <si>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</si>
  <si>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</si>
  <si>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</si>
  <si>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</si>
  <si>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</si>
  <si>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</si>
  <si>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</si>
  <si>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</si>
  <si>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</si>
  <si>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</si>
  <si>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</si>
  <si>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</si>
  <si>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</si>
  <si>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</si>
  <si>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</si>
  <si>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</si>
  <si>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</si>
  <si>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</si>
  <si>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</si>
  <si>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</si>
  <si>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</si>
  <si>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</si>
  <si>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</si>
  <si>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</si>
  <si>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</si>
  <si>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</si>
  <si>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</si>
  <si>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</si>
  <si>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</si>
  <si>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</si>
  <si>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</si>
  <si>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</si>
  <si>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</si>
  <si>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</si>
  <si>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</si>
  <si>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</si>
  <si>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</si>
  <si>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</si>
  <si>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</si>
  <si>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</si>
  <si>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</si>
  <si>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</si>
  <si>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</si>
  <si>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</si>
  <si>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</si>
  <si>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</si>
  <si>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</si>
  <si>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</si>
  <si>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</si>
  <si>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</si>
  <si>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</si>
  <si>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</si>
  <si>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</si>
  <si>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</si>
  <si>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</si>
  <si>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</si>
  <si>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</si>
  <si>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</si>
  <si>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</si>
  <si>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</si>
  <si>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</si>
  <si>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</si>
  <si>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</si>
  <si>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</si>
  <si>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</si>
  <si>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</si>
  <si>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</si>
  <si>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</si>
  <si>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</si>
  <si>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</si>
  <si>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</si>
  <si>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</si>
  <si>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</si>
  <si>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</si>
  <si>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</si>
  <si>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</si>
  <si>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</si>
  <si>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</si>
  <si>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</si>
  <si>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</si>
  <si>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</si>
  <si>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</si>
  <si>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</si>
  <si>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</si>
  <si>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</si>
  <si>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</si>
  <si>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</si>
  <si>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</si>
  <si>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</si>
  <si>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</si>
  <si>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</si>
  <si>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</si>
  <si>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</si>
  <si>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</si>
  <si>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</si>
  <si>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</si>
  <si>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</si>
  <si>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</si>
  <si>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</si>
  <si>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</si>
  <si>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</si>
  <si>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</si>
  <si>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</si>
  <si>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</si>
  <si>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</si>
  <si>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</si>
  <si>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</si>
  <si>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</si>
  <si>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</si>
  <si>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</si>
  <si>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</si>
  <si>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</si>
  <si>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</si>
  <si>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</si>
  <si>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</si>
  <si>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</si>
  <si>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</si>
  <si>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</si>
  <si>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</si>
  <si>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</si>
  <si>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</si>
  <si>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</si>
  <si>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</si>
  <si>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</si>
  <si>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</si>
  <si>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</si>
  <si>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</si>
  <si>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</si>
  <si>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</si>
  <si>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</si>
  <si>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</si>
  <si>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</si>
  <si>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</si>
  <si>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</si>
  <si>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</si>
  <si>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</si>
  <si>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</si>
  <si>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</si>
  <si>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</si>
  <si>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</si>
  <si>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</si>
  <si>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</si>
  <si>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</si>
  <si>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</si>
  <si>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</si>
  <si>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</si>
  <si>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</si>
  <si>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</si>
  <si>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</si>
  <si>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</si>
  <si>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</si>
  <si>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</si>
  <si>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</si>
  <si>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</si>
  <si>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</si>
  <si>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</si>
  <si>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</si>
  <si>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</si>
  <si>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</si>
  <si>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</si>
  <si>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</si>
  <si>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</si>
  <si>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</si>
  <si>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</si>
  <si>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</si>
  <si>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</si>
  <si>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</si>
  <si>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</si>
  <si>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</si>
  <si>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</si>
  <si>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</si>
  <si>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</si>
  <si>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</si>
  <si>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</si>
  <si>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</si>
  <si>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</si>
  <si>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</si>
  <si>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</si>
  <si>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</si>
  <si>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</si>
  <si>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</si>
  <si>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</si>
  <si>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</si>
  <si>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</si>
  <si>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</si>
  <si>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</si>
  <si>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</si>
  <si>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</si>
  <si>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</si>
  <si>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</si>
  <si>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</si>
  <si>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</si>
  <si>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</si>
  <si>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</si>
  <si>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</si>
  <si>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</si>
  <si>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</si>
  <si>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</si>
  <si>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</si>
  <si>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</si>
  <si>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</si>
  <si>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</si>
  <si>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</si>
  <si>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</si>
  <si>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</si>
  <si>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</si>
  <si>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</si>
  <si>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</si>
  <si>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</si>
  <si>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</si>
  <si>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</si>
  <si>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</si>
  <si>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</si>
  <si>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</si>
  <si>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</si>
  <si>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</si>
  <si>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</si>
  <si>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</si>
  <si>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</si>
  <si>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</si>
  <si>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</si>
  <si>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</si>
  <si>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</si>
  <si>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</si>
  <si>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</si>
  <si>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</si>
  <si>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</si>
  <si>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</si>
  <si>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</si>
  <si>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</si>
  <si>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</si>
  <si>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</si>
  <si>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</si>
  <si>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</si>
  <si>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</si>
  <si>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</si>
  <si>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</si>
  <si>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</si>
  <si>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</si>
  <si>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</si>
  <si>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</si>
  <si>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</si>
  <si>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</si>
  <si>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</si>
  <si>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</si>
  <si>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</si>
  <si>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</si>
  <si>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</si>
  <si>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</si>
  <si>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</si>
  <si>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</si>
  <si>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</si>
  <si>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</si>
  <si>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</si>
  <si>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</si>
  <si>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</si>
  <si>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</si>
  <si>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</si>
  <si>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</si>
  <si>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</si>
  <si>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</si>
  <si>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</si>
  <si>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</si>
  <si>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</si>
  <si>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</si>
  <si>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</si>
  <si>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</si>
  <si>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</si>
  <si>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</si>
  <si>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</si>
  <si>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</si>
  <si>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</si>
  <si>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</si>
  <si>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</si>
  <si>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</si>
  <si>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</si>
  <si>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</si>
  <si>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</si>
  <si>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</si>
  <si>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</si>
  <si>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</si>
  <si>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</si>
  <si>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</si>
  <si>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</si>
  <si>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</si>
  <si>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</si>
  <si>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</si>
  <si>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</si>
  <si>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</si>
  <si>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</si>
  <si>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</si>
  <si>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</si>
  <si>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</si>
  <si>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</si>
  <si>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</si>
  <si>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</si>
  <si>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</si>
  <si>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</si>
  <si>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</si>
  <si>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</si>
  <si>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</si>
  <si>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</si>
  <si>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</si>
  <si>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</si>
  <si>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</si>
  <si>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</si>
  <si>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</si>
  <si>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</si>
  <si>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</si>
  <si>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</si>
  <si>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</si>
  <si>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</si>
  <si>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</si>
  <si>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</si>
  <si>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</si>
  <si>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</si>
  <si>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</si>
  <si>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</si>
  <si>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</si>
  <si>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</si>
  <si>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</si>
  <si>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</si>
  <si>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</si>
  <si>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</si>
  <si>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</si>
  <si>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</si>
  <si>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</si>
  <si>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</si>
  <si>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</si>
  <si>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</si>
  <si>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</si>
  <si>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</si>
  <si>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</si>
  <si>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</si>
  <si>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</si>
  <si>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</si>
  <si>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</si>
  <si>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</si>
  <si>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</si>
  <si>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</si>
  <si>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</si>
  <si>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</si>
  <si>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</si>
  <si>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</si>
  <si>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</si>
  <si>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</si>
  <si>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</si>
  <si>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</si>
  <si>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</si>
  <si>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</si>
  <si>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</si>
  <si>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</si>
  <si>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</si>
  <si>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</si>
  <si>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</si>
  <si>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</si>
  <si>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</si>
  <si>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</si>
  <si>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</si>
  <si>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</si>
  <si>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</si>
  <si>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</si>
  <si>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</si>
  <si>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</si>
  <si>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</si>
  <si>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</si>
  <si>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</si>
  <si>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</si>
  <si>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</si>
  <si>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</si>
  <si>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</si>
  <si>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</si>
  <si>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</si>
  <si>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</si>
  <si>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</si>
  <si>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</si>
  <si>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</si>
  <si>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</si>
  <si>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</si>
  <si>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</si>
  <si>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</si>
  <si>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</si>
  <si>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</si>
  <si>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</si>
  <si>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</si>
  <si>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</si>
  <si>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</si>
  <si>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</si>
  <si>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</si>
  <si>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</si>
  <si>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</si>
  <si>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</si>
  <si>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</si>
  <si>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</si>
  <si>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</si>
  <si>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</si>
  <si>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</si>
  <si>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</si>
  <si>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</si>
  <si>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</si>
  <si>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</si>
  <si>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</si>
  <si>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</si>
  <si>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</si>
  <si>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</si>
  <si>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</si>
  <si>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</si>
  <si>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</si>
  <si>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</si>
  <si>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</si>
  <si>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</si>
  <si>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</si>
  <si>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</si>
  <si>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</si>
  <si>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</si>
  <si>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</si>
  <si>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</si>
  <si>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</si>
  <si>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</si>
  <si>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</si>
  <si>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</si>
  <si>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</si>
  <si>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</si>
  <si>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</si>
  <si>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</si>
  <si>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</si>
  <si>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</si>
  <si>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</si>
  <si>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</si>
  <si>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</si>
  <si>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</si>
  <si>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</si>
  <si>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</si>
  <si>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</si>
  <si>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</si>
  <si>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</si>
  <si>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</si>
  <si>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</si>
  <si>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</si>
  <si>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</si>
  <si>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</si>
  <si>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</si>
  <si>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</si>
  <si>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</si>
  <si>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</si>
  <si>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</si>
  <si>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</si>
  <si>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</si>
  <si>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</si>
  <si>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</si>
  <si>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</si>
  <si>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</si>
  <si>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</si>
  <si>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</si>
  <si>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</si>
  <si>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</si>
  <si>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</si>
  <si>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</si>
  <si>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</si>
  <si>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</si>
  <si>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</si>
  <si>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</si>
  <si>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</si>
  <si>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</si>
  <si>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</si>
  <si>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</si>
  <si>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</si>
  <si>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</si>
  <si>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</si>
  <si>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</si>
  <si>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</si>
  <si>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</si>
  <si>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</si>
  <si>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</si>
  <si>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</si>
  <si>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</si>
  <si>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</si>
  <si>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</si>
  <si>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</si>
  <si>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</si>
  <si>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</si>
  <si>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</si>
  <si>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</si>
  <si>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</si>
  <si>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</si>
  <si>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</si>
  <si>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</si>
  <si>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</si>
  <si>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</si>
  <si>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</si>
  <si>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</si>
  <si>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</si>
  <si>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</si>
  <si>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</si>
  <si>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</si>
  <si>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</si>
  <si>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</si>
  <si>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</si>
  <si>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</si>
  <si>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</si>
  <si>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</si>
  <si>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</si>
  <si>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</si>
  <si>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</si>
  <si>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</si>
  <si>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</si>
  <si>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</si>
  <si>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</si>
  <si>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</si>
  <si>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</si>
  <si>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</si>
  <si>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</si>
  <si>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</si>
  <si>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</si>
  <si>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</si>
  <si>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</si>
  <si>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</si>
  <si>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</si>
  <si>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</si>
  <si>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</si>
  <si>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</si>
  <si>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</si>
  <si>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</si>
  <si>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</si>
  <si>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</si>
  <si>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</si>
  <si>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</si>
  <si>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</si>
  <si>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</si>
  <si>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</si>
  <si>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</si>
  <si>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</si>
  <si>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</si>
  <si>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</si>
  <si>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</si>
  <si>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</si>
  <si>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</si>
  <si>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</si>
  <si>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</si>
  <si>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</si>
  <si>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</si>
  <si>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</si>
  <si>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</si>
  <si>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</si>
  <si>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</si>
  <si>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</si>
  <si>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</si>
  <si>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</si>
  <si>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</si>
  <si>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</si>
  <si>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</si>
  <si>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</si>
  <si>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</si>
  <si>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</si>
  <si>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</si>
  <si>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</si>
  <si>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</si>
  <si>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</si>
  <si>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</si>
  <si>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</si>
  <si>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</si>
  <si>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</si>
  <si>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</si>
  <si>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</si>
  <si>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</si>
  <si>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</si>
  <si>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</si>
  <si>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</si>
  <si>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</si>
  <si>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</si>
  <si>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</si>
  <si>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</si>
  <si>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</si>
  <si>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</si>
  <si>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</si>
  <si>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</si>
  <si>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</si>
  <si>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</si>
  <si>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</si>
  <si>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</si>
  <si>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</si>
  <si>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</si>
  <si>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</si>
  <si>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</si>
  <si>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</si>
  <si>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</si>
  <si>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</si>
  <si>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</si>
  <si>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</si>
  <si>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</si>
  <si>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</si>
  <si>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</si>
  <si>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</si>
  <si>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</si>
  <si>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</si>
  <si>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</si>
  <si>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</si>
  <si>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</si>
  <si>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</si>
  <si>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</si>
  <si>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</si>
  <si>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</si>
  <si>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</si>
  <si>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</si>
  <si>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</si>
  <si>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</si>
  <si>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</si>
  <si>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</si>
  <si>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</si>
  <si>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</si>
  <si>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</si>
  <si>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</si>
  <si>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</si>
  <si>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</si>
  <si>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</si>
  <si>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</si>
  <si>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</si>
  <si>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</si>
  <si>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</si>
  <si>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</si>
  <si>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</si>
  <si>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</si>
  <si>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</si>
  <si>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</si>
  <si>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</si>
  <si>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</si>
  <si>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</si>
  <si>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</si>
  <si>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</si>
  <si>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</si>
  <si>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</si>
  <si>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</si>
  <si>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</si>
  <si>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</si>
  <si>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</si>
  <si>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</si>
  <si>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</si>
  <si>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</si>
  <si>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</si>
  <si>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</si>
  <si>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</si>
  <si>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</si>
  <si>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</si>
  <si>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</si>
  <si>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</si>
  <si>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</si>
  <si>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</si>
  <si>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</si>
  <si>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</si>
  <si>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</si>
  <si>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</si>
  <si>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</si>
  <si>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</si>
  <si>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</si>
  <si>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</si>
  <si>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</si>
  <si>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</si>
  <si>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</si>
  <si>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</si>
  <si>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</si>
  <si>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</si>
  <si>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</si>
  <si>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</si>
  <si>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</si>
  <si>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</si>
  <si>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</si>
  <si>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</si>
  <si>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</si>
  <si>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</si>
  <si>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</si>
  <si>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</si>
  <si>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</si>
  <si>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</si>
  <si>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</si>
  <si>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</si>
  <si>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</si>
  <si>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</si>
  <si>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</si>
  <si>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</si>
  <si>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</si>
  <si>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</si>
  <si>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</si>
  <si>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</si>
  <si>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</si>
  <si>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</si>
  <si>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</si>
  <si>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</si>
  <si>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</si>
  <si>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</si>
  <si>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</si>
  <si>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</si>
  <si>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</si>
  <si>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</si>
  <si>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</si>
  <si>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</si>
  <si>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</si>
  <si>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</si>
  <si>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</si>
  <si>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</si>
  <si>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</si>
  <si>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</si>
  <si>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</si>
  <si>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</si>
  <si>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</si>
  <si>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</si>
  <si>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</si>
  <si>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</si>
  <si>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</si>
  <si>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</si>
  <si>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</si>
  <si>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</si>
  <si>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</si>
  <si>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</si>
  <si>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</si>
  <si>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</si>
  <si>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</si>
  <si>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</si>
  <si>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</si>
  <si>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</si>
  <si>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</si>
  <si>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</si>
  <si>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</si>
  <si>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</si>
  <si>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</si>
  <si>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</si>
  <si>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</si>
  <si>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</si>
  <si>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</si>
  <si>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</si>
  <si>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</si>
  <si>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</si>
  <si>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</si>
  <si>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</si>
  <si>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</si>
  <si>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</si>
  <si>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</si>
  <si>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</si>
  <si>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</si>
  <si>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</si>
  <si>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</si>
  <si>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</si>
  <si>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</si>
  <si>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</si>
  <si>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</si>
  <si>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</si>
  <si>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</si>
  <si>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</si>
  <si>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</si>
  <si>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</si>
  <si>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</si>
  <si>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</si>
  <si>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</si>
  <si>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</si>
  <si>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</si>
  <si>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</si>
  <si>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</si>
  <si>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</si>
  <si>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</si>
  <si>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</si>
  <si>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</si>
  <si>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</si>
  <si>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</si>
  <si>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</si>
  <si>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</si>
  <si>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</si>
  <si>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</si>
  <si>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</si>
  <si>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</si>
  <si>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</si>
  <si>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</si>
  <si>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</si>
  <si>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</si>
  <si>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</si>
  <si>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</si>
  <si>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</si>
  <si>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</si>
  <si>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</si>
  <si>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</si>
  <si>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</si>
  <si>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</si>
  <si>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</si>
  <si>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</si>
  <si>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</si>
  <si>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</si>
  <si>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</si>
  <si>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</si>
  <si>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</si>
  <si>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</si>
  <si>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</si>
  <si>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</si>
  <si>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</si>
  <si>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</si>
  <si>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</si>
  <si>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</si>
  <si>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</si>
  <si>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</si>
  <si>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</si>
  <si>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</si>
  <si>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</si>
  <si>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</si>
  <si>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</si>
  <si>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</si>
  <si>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</si>
  <si>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</si>
  <si>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</si>
  <si>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</si>
  <si>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</si>
  <si>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</si>
  <si>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</si>
  <si>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</si>
  <si>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</si>
  <si>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</si>
  <si>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</si>
  <si>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</si>
  <si>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</si>
  <si>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</si>
  <si>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</si>
  <si>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</si>
  <si>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</si>
  <si>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</si>
  <si>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</si>
  <si>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</si>
  <si>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</si>
  <si>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</si>
  <si>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</si>
  <si>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</si>
  <si>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</si>
  <si>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</si>
  <si>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</si>
  <si>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</si>
  <si>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</si>
  <si>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</si>
  <si>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</si>
  <si>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</si>
  <si>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</si>
  <si>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</si>
  <si>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</si>
  <si>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</si>
  <si>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</si>
  <si>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</si>
  <si>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</si>
  <si>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</si>
  <si>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</si>
  <si>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</si>
  <si>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</si>
  <si>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</si>
  <si>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</si>
  <si>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</si>
  <si>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</si>
  <si>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</si>
  <si>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</si>
  <si>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</si>
  <si>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</si>
  <si>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</si>
  <si>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</si>
  <si>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</si>
  <si>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</si>
  <si>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</si>
  <si>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</si>
  <si>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</si>
  <si>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</si>
  <si>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</si>
  <si>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</si>
  <si>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</si>
  <si>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</si>
  <si>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</si>
  <si>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</si>
  <si>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</si>
  <si>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</si>
  <si>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</si>
  <si>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</si>
  <si>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</si>
  <si>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</si>
  <si>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</si>
  <si>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</si>
  <si>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</si>
  <si>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</si>
  <si>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</si>
  <si>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</si>
  <si>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</si>
  <si>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</si>
  <si>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</si>
  <si>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</si>
  <si>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</si>
  <si>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</si>
  <si>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</si>
  <si>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</si>
  <si>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</si>
  <si>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</si>
  <si>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</si>
  <si>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</si>
  <si>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</si>
  <si>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</si>
  <si>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</si>
  <si>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</si>
  <si>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</si>
  <si>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</si>
  <si>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</si>
  <si>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</si>
  <si>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</si>
  <si>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</si>
  <si>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</si>
  <si>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</si>
  <si>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</si>
  <si>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</si>
  <si>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</si>
  <si>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</si>
  <si>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</si>
  <si>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</si>
  <si>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</si>
  <si>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</si>
  <si>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</si>
  <si>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</si>
  <si>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</si>
  <si>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</si>
  <si>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</si>
  <si>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</si>
  <si>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</si>
  <si>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</si>
  <si>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</si>
  <si>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</si>
  <si>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</si>
  <si>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</si>
  <si>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</si>
  <si>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</si>
  <si>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</si>
  <si>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</si>
  <si>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</si>
  <si>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</si>
  <si>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</si>
  <si>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</si>
  <si>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</si>
  <si>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</si>
  <si>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</si>
  <si>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</si>
  <si>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</si>
  <si>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</si>
  <si>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</si>
  <si>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</si>
  <si>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</si>
  <si>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</si>
  <si>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</si>
  <si>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</si>
  <si>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</si>
  <si>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</si>
  <si>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</si>
  <si>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</si>
  <si>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</si>
  <si>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</si>
  <si>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</si>
  <si>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</si>
  <si>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</si>
  <si>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</si>
  <si>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</si>
  <si>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</si>
  <si>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</si>
  <si>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</si>
  <si>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</si>
  <si>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</si>
  <si>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</si>
  <si>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</si>
  <si>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</si>
  <si>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</si>
  <si>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</si>
  <si>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</si>
  <si>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</si>
  <si>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</si>
  <si>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</si>
  <si>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</si>
  <si>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</si>
  <si>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</si>
  <si>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</si>
  <si>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</si>
  <si>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</si>
  <si>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</si>
  <si>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</si>
  <si>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</si>
  <si>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</si>
  <si>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</si>
  <si>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</si>
  <si>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</si>
  <si>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</si>
  <si>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</si>
  <si>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</si>
  <si>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</si>
  <si>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</si>
  <si>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</si>
  <si>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</si>
  <si>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</si>
  <si>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</si>
  <si>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</si>
  <si>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</si>
  <si>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</si>
  <si>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</si>
  <si>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</si>
  <si>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</si>
  <si>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</si>
  <si>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</si>
  <si>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</si>
  <si>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</si>
  <si>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</si>
  <si>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</si>
  <si>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</si>
  <si>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</si>
  <si>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</si>
  <si>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</si>
  <si>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</si>
  <si>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</si>
  <si>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</si>
  <si>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</si>
  <si>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</si>
  <si>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</si>
  <si>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</si>
  <si>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</si>
  <si>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</si>
  <si>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</si>
  <si>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</si>
  <si>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</si>
  <si>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</si>
  <si>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</si>
  <si>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</si>
  <si>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</si>
  <si>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</si>
  <si>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</si>
  <si>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</si>
  <si>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</si>
  <si>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</si>
  <si>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</si>
  <si>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</si>
  <si>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</si>
  <si>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</si>
  <si>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</si>
  <si>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</si>
  <si>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</si>
  <si>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</si>
  <si>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</si>
  <si>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</si>
  <si>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</si>
  <si>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</si>
  <si>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</si>
  <si>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</si>
  <si>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</si>
  <si>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</si>
  <si>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</si>
  <si>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</si>
  <si>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</si>
  <si>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</si>
  <si>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</si>
  <si>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</si>
  <si>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</si>
  <si>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</si>
  <si>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</si>
  <si>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</si>
  <si>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</si>
  <si>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</si>
  <si>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</si>
  <si>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</si>
  <si>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</si>
  <si>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</si>
  <si>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</si>
  <si>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</si>
  <si>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</si>
  <si>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</si>
  <si>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</si>
  <si>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</si>
  <si>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</si>
  <si>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</si>
  <si>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</si>
  <si>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</si>
  <si>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</si>
  <si>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</si>
  <si>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</si>
  <si>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</si>
  <si>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</si>
  <si>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</si>
  <si>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</si>
  <si>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</si>
  <si>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</si>
  <si>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</si>
  <si>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</si>
  <si>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</si>
  <si>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</si>
  <si>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</si>
  <si>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</si>
  <si>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</si>
  <si>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</si>
  <si>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</si>
  <si>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</si>
  <si>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</si>
  <si>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</si>
  <si>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</si>
  <si>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</si>
  <si>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</si>
  <si>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</si>
  <si>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</si>
  <si>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</si>
  <si>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</si>
  <si>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</si>
  <si>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</si>
  <si>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</si>
  <si>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</si>
  <si>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</si>
  <si>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</si>
  <si>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</si>
  <si>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</si>
  <si>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</si>
  <si>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</si>
  <si>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</si>
  <si>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</si>
  <si>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</si>
  <si>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</si>
  <si>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</si>
  <si>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</si>
  <si>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</si>
  <si>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</si>
  <si>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</si>
  <si>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</si>
  <si>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</si>
  <si>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</si>
  <si>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</si>
  <si>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</si>
  <si>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</si>
  <si>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</si>
  <si>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</si>
  <si>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</si>
  <si>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</si>
  <si>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</si>
  <si>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</si>
  <si>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</si>
  <si>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</si>
  <si>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</si>
  <si>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</si>
  <si>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</si>
  <si>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</si>
  <si>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</si>
  <si>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</si>
  <si>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</si>
  <si>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</si>
  <si>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</si>
  <si>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</si>
  <si>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</si>
  <si>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</si>
  <si>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</si>
  <si>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</si>
  <si>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</si>
  <si>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</si>
  <si>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</si>
  <si>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</si>
  <si>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</si>
  <si>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</si>
  <si>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</si>
  <si>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</si>
  <si>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</si>
  <si>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</si>
  <si>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</si>
  <si>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</si>
  <si>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</si>
  <si>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</si>
  <si>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</si>
  <si>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</si>
  <si>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</si>
  <si>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</si>
  <si>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</si>
  <si>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</si>
  <si>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</si>
  <si>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</si>
  <si>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</si>
  <si>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</si>
  <si>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</si>
  <si>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</si>
  <si>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</si>
  <si>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</si>
  <si>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</si>
  <si>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</si>
  <si>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</si>
  <si>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</si>
  <si>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</si>
  <si>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</si>
  <si>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</si>
  <si>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</si>
  <si>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</si>
  <si>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</si>
  <si>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</si>
  <si>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</si>
  <si>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</si>
  <si>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</si>
  <si>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</si>
  <si>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</si>
  <si>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</si>
  <si>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</si>
  <si>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</si>
  <si>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</si>
  <si>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</si>
  <si>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</si>
  <si>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</si>
  <si>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</si>
  <si>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</si>
  <si>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</si>
  <si>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</si>
  <si>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</si>
  <si>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</si>
  <si>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</si>
  <si>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</si>
  <si>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</si>
  <si>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</si>
  <si>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</si>
  <si>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</si>
  <si>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</si>
  <si>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</si>
  <si>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</si>
  <si>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</si>
  <si>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</si>
  <si>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</si>
  <si>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</si>
  <si>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</si>
  <si>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</si>
  <si>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</si>
  <si>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</si>
  <si>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</si>
  <si>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</si>
  <si>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</si>
  <si>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</si>
  <si>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</si>
  <si>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</si>
  <si>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</si>
  <si>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</si>
  <si>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</si>
  <si>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</si>
  <si>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</si>
  <si>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</si>
  <si>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</si>
  <si>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</si>
  <si>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</si>
  <si>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</si>
  <si>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</si>
  <si>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</si>
  <si>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</si>
  <si>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</si>
  <si>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</si>
  <si>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</si>
  <si>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</si>
  <si>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</si>
  <si>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</si>
  <si>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</si>
  <si>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</si>
  <si>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</si>
  <si>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</si>
  <si>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</si>
  <si>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</si>
  <si>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</si>
  <si>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</si>
  <si>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</si>
  <si>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</si>
  <si>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</si>
  <si>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</si>
  <si>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</si>
  <si>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</si>
  <si>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</si>
  <si>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</si>
  <si>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</si>
  <si>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</si>
  <si>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</si>
  <si>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</si>
  <si>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</si>
  <si>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</si>
  <si>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</si>
  <si>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</si>
  <si>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</si>
  <si>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</si>
  <si>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</si>
  <si>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</si>
  <si>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</si>
  <si>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</si>
  <si>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</si>
  <si>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</si>
  <si>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</si>
  <si>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</si>
  <si>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</si>
  <si>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</si>
  <si>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</si>
  <si>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</si>
  <si>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</si>
  <si>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</si>
  <si>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</si>
  <si>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</si>
  <si>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</si>
  <si>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</si>
  <si>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</si>
  <si>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</si>
  <si>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</si>
  <si>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</si>
  <si>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</si>
  <si>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</si>
  <si>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</si>
  <si>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</si>
  <si>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</si>
  <si>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</si>
  <si>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</si>
  <si>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</si>
  <si>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</si>
  <si>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</si>
  <si>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</si>
  <si>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</si>
  <si>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</si>
  <si>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</si>
  <si>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</si>
  <si>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</si>
  <si>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</si>
  <si>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</si>
  <si>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</si>
  <si>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</si>
  <si>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</si>
  <si>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</si>
  <si>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</si>
  <si>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</si>
  <si>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</si>
  <si>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</si>
  <si>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</si>
  <si>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</si>
  <si>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</si>
  <si>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</si>
  <si>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</si>
  <si>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</si>
  <si>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</si>
  <si>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</si>
  <si>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</si>
  <si>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</si>
  <si>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</si>
  <si>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</si>
  <si>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</si>
  <si>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</si>
  <si>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</si>
  <si>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</si>
  <si>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</si>
  <si>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</si>
  <si>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</si>
  <si>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</si>
  <si>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</si>
  <si>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</si>
  <si>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</si>
  <si>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</si>
  <si>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</si>
  <si>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</si>
  <si>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</si>
  <si>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</si>
  <si>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</si>
  <si>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</si>
  <si>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</si>
  <si>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</si>
  <si>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</si>
  <si>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</si>
  <si>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</si>
  <si>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</si>
  <si>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</si>
  <si>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</si>
  <si>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</si>
  <si>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</si>
  <si>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</si>
  <si>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</si>
  <si>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</si>
  <si>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</si>
  <si>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</si>
  <si>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</si>
  <si>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</si>
  <si>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</si>
  <si>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</si>
  <si>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</si>
  <si>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</si>
  <si>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</si>
  <si>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</si>
  <si>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</si>
  <si>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</si>
  <si>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</si>
  <si>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</si>
  <si>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</si>
  <si>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</si>
  <si>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</si>
  <si>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</si>
  <si>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</si>
  <si>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</si>
  <si>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</si>
  <si>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</si>
  <si>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</si>
  <si>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</si>
  <si>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</si>
  <si>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</si>
  <si>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</si>
  <si>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</si>
  <si>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</si>
  <si>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</si>
  <si>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</si>
  <si>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</si>
  <si>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</si>
  <si>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</si>
  <si>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</si>
  <si>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</si>
  <si>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</si>
  <si>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</si>
  <si>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</si>
  <si>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</si>
  <si>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</si>
  <si>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</si>
  <si>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</si>
  <si>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</si>
  <si>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</si>
  <si>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</si>
  <si>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</si>
  <si>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</si>
  <si>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</si>
  <si>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</si>
  <si>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</si>
  <si>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</si>
  <si>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</si>
  <si>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</si>
  <si>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</si>
  <si>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</si>
  <si>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</si>
  <si>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</si>
  <si>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</si>
  <si>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</si>
  <si>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</si>
  <si>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</si>
  <si>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</si>
  <si>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</si>
  <si>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</si>
  <si>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</si>
  <si>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</si>
  <si>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</si>
  <si>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</si>
  <si>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</si>
  <si>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</si>
  <si>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</si>
  <si>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</si>
  <si>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</si>
  <si>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</si>
  <si>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</si>
  <si>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</si>
  <si>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</si>
  <si>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</si>
  <si>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</si>
  <si>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</si>
  <si>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</si>
  <si>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</si>
  <si>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</si>
  <si>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</si>
  <si>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</si>
  <si>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</si>
  <si>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</si>
  <si>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</si>
  <si>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</si>
  <si>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</si>
  <si>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</si>
  <si>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</si>
  <si>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</si>
  <si>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</si>
  <si>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</si>
  <si>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</si>
  <si>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</si>
  <si>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</si>
  <si>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</si>
  <si>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</si>
  <si>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</si>
  <si>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</si>
  <si>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</si>
  <si>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</si>
  <si>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</si>
  <si>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</si>
  <si>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</si>
  <si>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</si>
  <si>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</si>
  <si>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</si>
  <si>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</si>
  <si>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</si>
  <si>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</si>
  <si>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</si>
  <si>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</si>
  <si>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</si>
  <si>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</si>
  <si>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</si>
  <si>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</si>
  <si>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</si>
  <si>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</si>
  <si>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</si>
  <si>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</si>
  <si>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</si>
  <si>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</si>
  <si>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</si>
  <si>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</si>
  <si>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</si>
  <si>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</si>
  <si>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</si>
  <si>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</si>
  <si>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</si>
  <si>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</si>
  <si>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</si>
  <si>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</si>
  <si>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</si>
  <si>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</si>
  <si>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</si>
  <si>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</si>
  <si>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</si>
  <si>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</si>
  <si>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</si>
  <si>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</si>
  <si>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</si>
  <si>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</si>
  <si>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</si>
  <si>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</si>
  <si>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</si>
  <si>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</si>
  <si>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</si>
  <si>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</si>
  <si>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</si>
  <si>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</si>
  <si>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</si>
  <si>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</si>
  <si>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</si>
  <si>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</si>
  <si>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</si>
  <si>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</si>
  <si>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</si>
  <si>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</si>
  <si>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</si>
  <si>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</si>
  <si>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</si>
  <si>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</si>
  <si>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</si>
  <si>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</si>
  <si>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</si>
  <si>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</si>
  <si>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</si>
  <si>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</si>
  <si>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</si>
  <si>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</si>
  <si>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</si>
  <si>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</si>
  <si>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</si>
  <si>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</si>
  <si>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</si>
  <si>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</si>
  <si>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</si>
  <si>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</si>
  <si>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</si>
  <si>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</si>
  <si>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</si>
  <si>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</si>
  <si>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</si>
  <si>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</si>
  <si>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</si>
  <si>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</si>
  <si>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</si>
  <si>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</si>
  <si>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</si>
  <si>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</si>
  <si>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</si>
  <si>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</si>
  <si>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</si>
  <si>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</si>
  <si>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</si>
  <si>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</si>
  <si>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</si>
  <si>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</si>
  <si>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</si>
  <si>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</si>
  <si>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</si>
  <si>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</si>
  <si>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</si>
  <si>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</si>
  <si>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</si>
  <si>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</si>
  <si>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</si>
  <si>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</si>
  <si>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</si>
  <si>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</si>
  <si>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</si>
  <si>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</si>
  <si>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</si>
  <si>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</si>
  <si>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</si>
  <si>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</si>
  <si>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</si>
  <si>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</si>
  <si>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</si>
  <si>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</si>
  <si>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</si>
  <si>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</si>
  <si>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</si>
  <si>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</si>
  <si>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</si>
  <si>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</si>
  <si>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</si>
  <si>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</si>
  <si>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</si>
  <si>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</si>
  <si>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</si>
  <si>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</si>
  <si>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</si>
  <si>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</si>
  <si>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</si>
  <si>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</si>
  <si>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</si>
  <si>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</si>
  <si>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</si>
  <si>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</si>
  <si>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</si>
  <si>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</si>
  <si>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</si>
  <si>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</si>
  <si>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</si>
  <si>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</si>
  <si>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</si>
  <si>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</si>
  <si>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</si>
  <si>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</si>
  <si>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</si>
  <si>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</si>
  <si>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</si>
  <si>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</si>
  <si>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</si>
  <si>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</si>
  <si>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</si>
  <si>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</si>
  <si>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</si>
  <si>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</si>
  <si>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</si>
  <si>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</si>
  <si>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</si>
  <si>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</si>
  <si>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</si>
  <si>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</si>
  <si>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</si>
  <si>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</si>
  <si>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</si>
  <si>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</si>
  <si>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</si>
  <si>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</si>
  <si>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</si>
  <si>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</si>
  <si>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</si>
  <si>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</si>
  <si>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</si>
  <si>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</si>
  <si>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</si>
  <si>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</si>
  <si>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</si>
  <si>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</si>
  <si>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</si>
  <si>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</si>
  <si>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</si>
  <si>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</si>
  <si>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</si>
  <si>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</si>
  <si>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</si>
  <si>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</si>
  <si>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</si>
  <si>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</si>
  <si>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</si>
  <si>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</si>
  <si>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</si>
  <si>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</si>
  <si>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</si>
  <si>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</si>
  <si>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</si>
  <si>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</si>
  <si>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</si>
  <si>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</si>
  <si>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</si>
  <si>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</si>
  <si>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</si>
  <si>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</si>
  <si>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</si>
  <si>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</si>
  <si>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</si>
  <si>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</si>
  <si>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</si>
  <si>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</si>
  <si>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</si>
  <si>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</si>
  <si>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</si>
  <si>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</si>
  <si>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</si>
  <si>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</si>
  <si>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</si>
  <si>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</si>
  <si>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</si>
  <si>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</si>
  <si>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</si>
  <si>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</si>
  <si>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</si>
  <si>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</si>
  <si>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</si>
  <si>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</si>
  <si>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</si>
  <si>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</si>
  <si>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</si>
  <si>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</si>
  <si>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</si>
  <si>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</si>
  <si>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</si>
  <si>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</si>
  <si>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</si>
  <si>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</si>
  <si>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</si>
  <si>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</si>
  <si>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</si>
  <si>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</si>
  <si>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</si>
  <si>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</si>
  <si>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</si>
  <si>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</si>
  <si>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</si>
  <si>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</si>
  <si>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</si>
  <si>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</si>
  <si>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</si>
  <si>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</si>
  <si>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</si>
  <si>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</si>
  <si>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</si>
  <si>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</si>
  <si>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</si>
  <si>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</si>
  <si>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</si>
  <si>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</si>
  <si>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</si>
  <si>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</si>
  <si>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</si>
  <si>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</si>
  <si>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</si>
  <si>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</si>
  <si>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</si>
  <si>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</si>
  <si>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</si>
  <si>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</si>
  <si>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</si>
  <si>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</si>
  <si>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</si>
  <si>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</si>
  <si>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</si>
  <si>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</si>
  <si>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</si>
  <si>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</si>
  <si>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</si>
  <si>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</si>
  <si>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</si>
  <si>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</si>
  <si>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</si>
  <si>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</si>
  <si>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</si>
  <si>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</si>
  <si>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</si>
  <si>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</si>
  <si>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</si>
  <si>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</si>
  <si>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</si>
  <si>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</si>
  <si>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</si>
  <si>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</si>
  <si>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</si>
  <si>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</si>
  <si>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</si>
  <si>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</si>
  <si>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</si>
  <si>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</si>
  <si>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</si>
  <si>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</si>
  <si>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</si>
  <si>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</si>
  <si>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</si>
  <si>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</si>
  <si>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</si>
  <si>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</si>
  <si>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</si>
  <si>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</si>
  <si>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</si>
  <si>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</si>
  <si>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</si>
  <si>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</si>
  <si>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</si>
  <si>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</si>
  <si>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</si>
  <si>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</si>
  <si>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</si>
  <si>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</si>
  <si>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</si>
  <si>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</si>
  <si>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</si>
  <si>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</si>
  <si>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</si>
  <si>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</si>
  <si>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</si>
  <si>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</si>
  <si>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</si>
  <si>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</si>
  <si>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</si>
  <si>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</si>
  <si>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</si>
  <si>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</si>
  <si>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</si>
  <si>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</si>
  <si>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</si>
  <si>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</si>
  <si>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</si>
  <si>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</si>
  <si>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</si>
  <si>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</si>
  <si>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</si>
  <si>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</si>
  <si>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</si>
  <si>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</si>
  <si>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</si>
  <si>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</si>
  <si>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</si>
  <si>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</si>
  <si>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</si>
  <si>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</si>
  <si>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</si>
  <si>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</si>
  <si>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</si>
  <si>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</si>
  <si>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</si>
  <si>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</si>
  <si>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</si>
  <si>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</si>
  <si>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</si>
  <si>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</si>
  <si>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</si>
  <si>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</si>
  <si>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</si>
  <si>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</si>
  <si>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</si>
  <si>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</si>
  <si>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</si>
  <si>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</si>
  <si>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</si>
  <si>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</si>
  <si>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</si>
  <si>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</si>
  <si>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</si>
  <si>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</si>
  <si>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</si>
  <si>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</si>
  <si>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</si>
  <si>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</si>
  <si>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</si>
  <si>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</si>
  <si>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</si>
  <si>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</si>
  <si>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</si>
  <si>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</si>
  <si>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</si>
  <si>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</si>
  <si>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</si>
  <si>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</si>
  <si>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</si>
  <si>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</si>
  <si>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</si>
  <si>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</si>
  <si>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</si>
  <si>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</si>
  <si>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</si>
  <si>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</si>
  <si>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</si>
  <si>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</si>
  <si>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</si>
  <si>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</si>
  <si>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</si>
  <si>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</si>
  <si>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</si>
  <si>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</si>
  <si>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</si>
  <si>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</si>
  <si>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</si>
  <si>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</si>
  <si>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</si>
  <si>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</si>
  <si>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</si>
  <si>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</si>
  <si>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</si>
  <si>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</si>
  <si>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</si>
  <si>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</si>
  <si>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</si>
  <si>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</si>
  <si>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</si>
  <si>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</si>
  <si>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</si>
  <si>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</si>
  <si>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</si>
  <si>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</si>
  <si>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</si>
  <si>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</si>
  <si>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</si>
  <si>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</si>
  <si>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</si>
  <si>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</si>
  <si>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</si>
  <si>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</si>
  <si>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</si>
  <si>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</si>
  <si>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</si>
  <si>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</si>
  <si>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</si>
  <si>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</si>
  <si>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</si>
  <si>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</si>
  <si>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</si>
  <si>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</si>
  <si>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</si>
  <si>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</si>
  <si>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</si>
  <si>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</si>
  <si>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</si>
  <si>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</si>
  <si>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</si>
  <si>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</si>
  <si>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</si>
  <si>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</si>
  <si>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</si>
  <si>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</si>
  <si>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</si>
  <si>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</si>
  <si>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</si>
  <si>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</si>
  <si>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</si>
  <si>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</si>
  <si>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</si>
  <si>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</si>
  <si>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</si>
  <si>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</si>
  <si>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</si>
  <si>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</si>
  <si>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</si>
  <si>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</si>
  <si>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</si>
  <si>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</si>
  <si>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</si>
  <si>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</si>
  <si>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</si>
  <si>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</si>
  <si>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</si>
  <si>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</si>
  <si>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</si>
  <si>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</si>
  <si>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</si>
  <si>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</si>
  <si>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</si>
  <si>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</si>
  <si>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</si>
  <si>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</si>
  <si>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</si>
  <si>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</si>
  <si>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</si>
  <si>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</si>
  <si>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</si>
  <si>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</si>
  <si>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</si>
  <si>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</si>
  <si>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</si>
  <si>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</si>
  <si>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</si>
  <si>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</si>
  <si>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</si>
  <si>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</si>
  <si>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</si>
  <si>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</si>
  <si>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</si>
  <si>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</si>
  <si>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</si>
  <si>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</si>
  <si>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</si>
  <si>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</si>
  <si>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</si>
  <si>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</si>
  <si>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</si>
  <si>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</si>
  <si>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</si>
  <si>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</si>
  <si>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</si>
  <si>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</si>
  <si>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</si>
  <si>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</si>
  <si>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</si>
  <si>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</si>
  <si>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</si>
  <si>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</si>
  <si>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</si>
  <si>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</si>
  <si>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</si>
  <si>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</si>
  <si>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</si>
  <si>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</si>
  <si>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</si>
  <si>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</si>
  <si>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</si>
  <si>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</si>
  <si>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</si>
  <si>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</si>
  <si>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</si>
  <si>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</si>
  <si>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</si>
  <si>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</si>
  <si>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</si>
  <si>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</si>
  <si>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</si>
  <si>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</si>
  <si>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</si>
  <si>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</si>
  <si>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</si>
  <si>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</si>
  <si>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</si>
  <si>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</si>
  <si>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</si>
  <si>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</si>
  <si>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</si>
  <si>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</si>
  <si>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</si>
  <si>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</si>
  <si>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</si>
  <si>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</si>
  <si>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</si>
  <si>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</si>
  <si>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</si>
  <si>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</si>
  <si>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</si>
  <si>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</si>
  <si>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</si>
  <si>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</si>
  <si>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</si>
  <si>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</si>
  <si>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</si>
  <si>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</si>
  <si>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</si>
  <si>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</si>
  <si>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</si>
  <si>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</si>
  <si>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</si>
  <si>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</si>
  <si>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</si>
  <si>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</si>
  <si>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</si>
  <si>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</si>
  <si>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</si>
  <si>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</si>
  <si>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</si>
  <si>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</si>
  <si>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</si>
  <si>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</si>
  <si>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</si>
  <si>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</si>
  <si>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</si>
  <si>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</si>
  <si>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</si>
  <si>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</si>
  <si>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</si>
  <si>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</si>
  <si>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</si>
  <si>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</si>
  <si>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</si>
  <si>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</si>
  <si>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</si>
  <si>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</si>
  <si>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</si>
  <si>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</si>
  <si>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</si>
  <si>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</si>
  <si>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</si>
  <si>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</si>
  <si>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</si>
  <si>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</si>
  <si>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</si>
  <si>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</si>
  <si>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</si>
  <si>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</si>
  <si>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</si>
  <si>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</si>
  <si>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</si>
  <si>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</si>
  <si>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</si>
  <si>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</si>
  <si>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</si>
  <si>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</si>
  <si>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</si>
  <si>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</si>
  <si>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</si>
  <si>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</si>
  <si>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</si>
  <si>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</si>
  <si>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</si>
  <si>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</si>
  <si>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</si>
  <si>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</si>
  <si>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</si>
  <si>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</si>
  <si>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</si>
  <si>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</si>
  <si>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</si>
  <si>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</si>
  <si>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</si>
  <si>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</si>
  <si>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</si>
  <si>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</si>
  <si>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</si>
  <si>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</si>
  <si>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</si>
  <si>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</si>
  <si>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</si>
  <si>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</si>
  <si>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</si>
  <si>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</si>
  <si>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</si>
  <si>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</si>
  <si>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</si>
  <si>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</si>
  <si>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</si>
  <si>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</si>
  <si>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</si>
  <si>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</si>
  <si>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</si>
  <si>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</si>
  <si>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</si>
  <si>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</si>
  <si>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</si>
  <si>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</si>
  <si>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</si>
  <si>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</si>
  <si>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</si>
  <si>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</si>
  <si>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</si>
  <si>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</si>
  <si>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</si>
  <si>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</si>
  <si>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</si>
  <si>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</si>
  <si>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</si>
  <si>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</si>
  <si>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</si>
  <si>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</si>
  <si>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</si>
  <si>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</si>
  <si>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</si>
  <si>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</si>
  <si>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</si>
  <si>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</si>
  <si>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</si>
  <si>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</si>
  <si>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</si>
  <si>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</si>
  <si>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</si>
  <si>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</si>
  <si>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</si>
  <si>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</si>
  <si>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</si>
  <si>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</si>
  <si>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</si>
  <si>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</si>
  <si>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</si>
  <si>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</si>
  <si>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</si>
  <si>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</si>
  <si>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</si>
  <si>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</si>
  <si>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</si>
  <si>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</si>
  <si>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</si>
  <si>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</si>
  <si>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</si>
  <si>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</si>
  <si>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</si>
  <si>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</si>
  <si>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</si>
  <si>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</si>
  <si>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</si>
  <si>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</si>
  <si>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</si>
  <si>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</si>
  <si>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</si>
  <si>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</si>
  <si>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</si>
  <si>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</si>
  <si>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</si>
  <si>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</si>
  <si>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</si>
  <si>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</si>
  <si>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</si>
  <si>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</si>
  <si>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</si>
  <si>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</si>
  <si>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</si>
  <si>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</si>
  <si>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</si>
  <si>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</si>
  <si>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</si>
  <si>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</si>
  <si>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</si>
  <si>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</si>
  <si>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</si>
  <si>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</si>
  <si>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</si>
  <si>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</si>
  <si>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</si>
  <si>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</si>
  <si>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</si>
  <si>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</si>
  <si>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</si>
  <si>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</si>
  <si>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</si>
  <si>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</si>
  <si>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</si>
  <si>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</si>
  <si>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</si>
  <si>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</si>
  <si>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</si>
  <si>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</si>
  <si>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</si>
  <si>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</si>
  <si>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</si>
  <si>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</si>
  <si>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</si>
  <si>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</si>
  <si>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</si>
  <si>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</si>
  <si>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</si>
  <si>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</si>
  <si>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</si>
  <si>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</si>
  <si>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</si>
  <si>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</si>
  <si>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</si>
  <si>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</si>
  <si>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</si>
  <si>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</si>
  <si>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</si>
  <si>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</si>
  <si>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</si>
  <si>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</si>
  <si>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</si>
  <si>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</si>
  <si>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</si>
  <si>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</si>
  <si>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</si>
  <si>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</si>
  <si>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</si>
  <si>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</si>
  <si>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</si>
  <si>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</si>
  <si>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</si>
  <si>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</si>
  <si>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</si>
  <si>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</si>
  <si>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</si>
  <si>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</si>
  <si>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</si>
  <si>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</si>
  <si>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</si>
  <si>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</si>
  <si>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</si>
  <si>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</si>
  <si>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</si>
  <si>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</si>
  <si>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</si>
  <si>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</si>
  <si>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</si>
  <si>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</si>
  <si>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</si>
  <si>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</si>
  <si>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</si>
  <si>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</si>
  <si>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</si>
  <si>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</si>
  <si>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</si>
  <si>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</si>
  <si>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</si>
  <si>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</si>
  <si>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</si>
  <si>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</si>
  <si>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</si>
  <si>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</si>
  <si>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</si>
  <si>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</si>
  <si>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</si>
  <si>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</si>
  <si>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</si>
  <si>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</si>
  <si>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</si>
  <si>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</si>
  <si>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</si>
  <si>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</si>
  <si>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</si>
  <si>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</si>
  <si>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</si>
  <si>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</si>
  <si>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</si>
  <si>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</si>
  <si>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</si>
  <si>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</si>
  <si>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</si>
  <si>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</si>
  <si>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</si>
  <si>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</si>
  <si>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</si>
  <si>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</si>
  <si>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</si>
  <si>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</si>
  <si>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</si>
  <si>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</si>
  <si>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</si>
  <si>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</si>
  <si>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</si>
  <si>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</si>
  <si>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</si>
  <si>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</si>
  <si>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</si>
  <si>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</si>
  <si>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</si>
  <si>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</si>
  <si>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</si>
  <si>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</si>
  <si>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</si>
  <si>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</si>
  <si>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</si>
  <si>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</si>
  <si>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</si>
  <si>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</si>
  <si>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</si>
  <si>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</si>
  <si>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</si>
  <si>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</si>
  <si>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</si>
  <si>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</si>
  <si>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</si>
  <si>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</si>
  <si>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</si>
  <si>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</si>
  <si>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</si>
  <si>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</si>
  <si>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</si>
  <si>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</si>
  <si>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</si>
  <si>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</si>
  <si>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</si>
  <si>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</si>
  <si>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</si>
  <si>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</si>
  <si>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</si>
  <si>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</si>
  <si>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</si>
  <si>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</si>
  <si>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</si>
  <si>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</si>
  <si>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</si>
  <si>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</si>
  <si>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</si>
  <si>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</si>
  <si>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</si>
  <si>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</si>
  <si>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</si>
  <si>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</si>
  <si>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</si>
  <si>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</si>
  <si>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</si>
  <si>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</si>
  <si>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</si>
  <si>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</si>
  <si>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</si>
  <si>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</si>
  <si>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</si>
  <si>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</si>
  <si>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</si>
  <si>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</si>
  <si>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</si>
  <si>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</si>
  <si>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</si>
  <si>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</si>
  <si>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</si>
  <si>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</si>
  <si>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</si>
  <si>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</si>
  <si>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</si>
  <si>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</si>
  <si>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</si>
  <si>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</si>
  <si>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</si>
  <si>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</si>
  <si>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</si>
  <si>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</si>
  <si>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</si>
  <si>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</si>
  <si>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</si>
  <si>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</si>
  <si>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</si>
  <si>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</si>
  <si>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</si>
  <si>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</si>
  <si>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</si>
  <si>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</si>
  <si>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</si>
  <si>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</si>
  <si>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</si>
  <si>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</si>
  <si>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</si>
  <si>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</si>
  <si>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</si>
  <si>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</si>
  <si>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</si>
  <si>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</si>
  <si>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</si>
  <si>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</si>
  <si>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</si>
  <si>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</si>
  <si>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</si>
  <si>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</si>
  <si>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</si>
  <si>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</si>
  <si>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</si>
  <si>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</si>
  <si>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</si>
  <si>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</si>
  <si>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</si>
  <si>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</si>
  <si>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</si>
  <si>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</si>
  <si>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</si>
  <si>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</si>
  <si>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</si>
  <si>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</si>
  <si>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</si>
  <si>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</si>
  <si>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</si>
  <si>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</si>
  <si>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</si>
  <si>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</si>
  <si>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</si>
  <si>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</si>
  <si>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</si>
  <si>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</si>
  <si>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</si>
  <si>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</si>
  <si>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</si>
  <si>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</si>
  <si>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</si>
  <si>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</si>
  <si>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</si>
  <si>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</si>
  <si>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</si>
  <si>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</si>
  <si>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</si>
  <si>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</si>
  <si>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</si>
  <si>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</si>
  <si>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</si>
  <si>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</si>
  <si>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</si>
  <si>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</si>
  <si>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</si>
  <si>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</si>
  <si>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</si>
  <si>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</si>
  <si>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</si>
  <si>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</si>
  <si>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</si>
  <si>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</si>
  <si>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</si>
  <si>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</si>
  <si>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</si>
  <si>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</si>
  <si>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</si>
  <si>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</si>
  <si>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</si>
  <si>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</si>
  <si>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</si>
  <si>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</si>
  <si>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</si>
  <si>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</si>
  <si>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</si>
  <si>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</si>
  <si>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</si>
  <si>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</si>
  <si>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</si>
  <si>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</si>
  <si>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</si>
  <si>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</si>
  <si>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</si>
  <si>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</si>
  <si>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</si>
  <si>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</si>
  <si>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</si>
  <si>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</si>
  <si>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</si>
  <si>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</si>
  <si>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</si>
  <si>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</si>
  <si>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</si>
  <si>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</si>
  <si>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</si>
  <si>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</si>
  <si>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</si>
  <si>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</si>
  <si>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</si>
  <si>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</si>
  <si>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</si>
  <si>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</si>
  <si>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</si>
  <si>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</si>
  <si>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</si>
  <si>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</si>
  <si>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</si>
  <si>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</si>
  <si>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</si>
  <si>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</si>
  <si>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</si>
  <si>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</si>
  <si>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</si>
  <si>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</si>
  <si>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</si>
  <si>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</si>
  <si>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</si>
  <si>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</si>
  <si>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</si>
  <si>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</si>
  <si>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</si>
  <si>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</si>
  <si>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</si>
  <si>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</si>
  <si>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</si>
  <si>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</si>
  <si>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</si>
  <si>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</si>
  <si>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</si>
  <si>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</si>
  <si>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</si>
  <si>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</si>
  <si>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</si>
  <si>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</si>
  <si>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</si>
  <si>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</si>
  <si>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</si>
  <si>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</si>
  <si>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</si>
  <si>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</si>
  <si>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</si>
  <si>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</si>
  <si>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</si>
  <si>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</si>
  <si>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</si>
  <si>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</si>
  <si>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</si>
  <si>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</si>
  <si>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</si>
  <si>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</si>
  <si>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</si>
  <si>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</si>
  <si>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</si>
  <si>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</si>
  <si>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</si>
  <si>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</si>
  <si>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</si>
  <si>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</si>
  <si>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</si>
  <si>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</si>
  <si>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</si>
  <si>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</si>
  <si>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</si>
  <si>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</si>
  <si>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</si>
  <si>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</si>
  <si>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</si>
  <si>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</si>
  <si>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</si>
  <si>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</si>
  <si>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</si>
  <si>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</si>
  <si>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</si>
  <si>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</si>
  <si>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</si>
  <si>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</si>
  <si>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</si>
  <si>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</si>
  <si>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</si>
  <si>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</si>
  <si>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</si>
  <si>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</si>
  <si>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</si>
  <si>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</si>
  <si>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</si>
  <si>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</si>
  <si>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</si>
  <si>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</si>
  <si>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</si>
  <si>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</si>
  <si>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</si>
  <si>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</si>
  <si>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</si>
  <si>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</si>
  <si>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</si>
  <si>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</si>
  <si>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</si>
  <si>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</si>
  <si>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</si>
  <si>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</si>
  <si>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</si>
  <si>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</si>
  <si>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</si>
  <si>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</si>
  <si>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</si>
  <si>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</si>
  <si>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</si>
  <si>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</si>
  <si>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</si>
  <si>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</si>
  <si>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</si>
  <si>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</si>
  <si>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</si>
  <si>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</si>
  <si>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</si>
  <si>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</si>
  <si>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</si>
  <si>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</si>
  <si>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</si>
  <si>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</si>
  <si>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</si>
  <si>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</si>
  <si>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</si>
  <si>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</si>
  <si>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</si>
  <si>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</si>
  <si>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</si>
  <si>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</si>
  <si>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</si>
  <si>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</si>
  <si>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</si>
  <si>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</si>
  <si>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</si>
  <si>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</si>
  <si>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</si>
  <si>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</si>
  <si>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</si>
  <si>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</si>
  <si>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</si>
  <si>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</si>
  <si>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</si>
  <si>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</si>
  <si>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</si>
  <si>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</si>
  <si>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</si>
  <si>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</si>
  <si>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</si>
  <si>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</si>
  <si>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</si>
  <si>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</si>
  <si>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</si>
  <si>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</si>
  <si>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</si>
  <si>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</si>
  <si>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</si>
  <si>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</si>
  <si>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</si>
  <si>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</si>
  <si>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</si>
  <si>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</si>
  <si>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</si>
  <si>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</si>
  <si>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</si>
  <si>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</si>
  <si>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</si>
  <si>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</si>
  <si>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</si>
  <si>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</si>
  <si>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</si>
  <si>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</si>
  <si>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</si>
  <si>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</si>
  <si>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</si>
  <si>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</si>
  <si>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</si>
  <si>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</si>
  <si>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</si>
  <si>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</si>
  <si>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</si>
  <si>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</si>
  <si>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</si>
  <si>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</si>
  <si>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</si>
  <si>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</si>
  <si>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</si>
  <si>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</si>
  <si>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</si>
  <si>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</si>
  <si>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</si>
  <si>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</si>
  <si>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</si>
  <si>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</si>
  <si>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</si>
  <si>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</si>
  <si>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</si>
  <si>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</si>
  <si>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</si>
  <si>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</si>
  <si>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</si>
  <si>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</si>
  <si>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</si>
  <si>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</si>
  <si>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</si>
  <si>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</si>
  <si>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</si>
  <si>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</si>
  <si>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</si>
  <si>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</si>
  <si>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</si>
  <si>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</si>
  <si>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</si>
  <si>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</si>
  <si>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</si>
  <si>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</si>
  <si>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</si>
  <si>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</si>
  <si>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</si>
  <si>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</si>
  <si>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</si>
  <si>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</si>
  <si>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</si>
  <si>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</si>
  <si>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</si>
  <si>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</si>
  <si>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</si>
  <si>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</si>
  <si>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</si>
  <si>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</si>
  <si>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</si>
  <si>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</si>
  <si>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</si>
  <si>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</si>
  <si>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</si>
  <si>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</si>
  <si>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</si>
  <si>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</si>
  <si>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</si>
  <si>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</si>
  <si>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</si>
  <si>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</si>
  <si>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</si>
  <si>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</si>
  <si>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</si>
  <si>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</si>
  <si>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</si>
  <si>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</si>
  <si>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</si>
  <si>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</si>
  <si>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</si>
  <si>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</si>
  <si>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</si>
  <si>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</si>
  <si>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</si>
  <si>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</si>
  <si>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</si>
  <si>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</si>
  <si>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</si>
  <si>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</si>
  <si>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</si>
  <si>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</si>
  <si>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</si>
  <si>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</si>
  <si>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</si>
  <si>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</si>
  <si>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</si>
  <si>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</si>
  <si>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</si>
  <si>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</si>
  <si>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</si>
  <si>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</si>
  <si>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</si>
  <si>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</si>
  <si>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</si>
  <si>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</si>
  <si>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</si>
  <si>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</si>
  <si>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</si>
  <si>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</si>
  <si>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</si>
  <si>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</si>
  <si>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</si>
  <si>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</si>
  <si>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</si>
  <si>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</si>
  <si>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</si>
  <si>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</si>
  <si>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</si>
  <si>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</si>
  <si>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</si>
  <si>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</si>
  <si>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</si>
  <si>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</si>
  <si>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</si>
  <si>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</si>
  <si>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</si>
  <si>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</si>
  <si>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</si>
  <si>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</si>
  <si>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</si>
  <si>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</si>
  <si>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</si>
  <si>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</si>
  <si>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</si>
  <si>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</si>
  <si>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</si>
  <si>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</si>
  <si>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</si>
  <si>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</si>
  <si>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</si>
  <si>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</si>
  <si>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</si>
  <si>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</si>
  <si>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</si>
  <si>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</si>
  <si>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</si>
  <si>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</si>
  <si>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</si>
  <si>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</si>
  <si>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</si>
  <si>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</si>
  <si>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</si>
  <si>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</si>
  <si>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</si>
  <si>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</si>
  <si>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</si>
  <si>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</si>
  <si>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</si>
  <si>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</si>
  <si>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</si>
  <si>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</si>
  <si>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</si>
  <si>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</si>
  <si>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</si>
  <si>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</si>
  <si>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</si>
  <si>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</si>
  <si>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</si>
  <si>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</si>
  <si>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</si>
  <si>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</si>
  <si>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</si>
  <si>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</si>
  <si>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</si>
  <si>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</si>
  <si>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</si>
  <si>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</si>
  <si>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</si>
  <si>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</si>
  <si>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</si>
  <si>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</si>
  <si>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</si>
  <si>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</si>
  <si>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</si>
  <si>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</si>
  <si>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</si>
  <si>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</si>
  <si>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</si>
  <si>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</si>
  <si>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</si>
  <si>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</si>
  <si>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</si>
  <si>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</si>
  <si>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</si>
  <si>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</si>
  <si>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</si>
  <si>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</si>
  <si>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</si>
  <si>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</si>
  <si>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</si>
  <si>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</si>
  <si>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</si>
  <si>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</si>
  <si>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</si>
  <si>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</si>
  <si>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</si>
  <si>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</si>
  <si>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</si>
  <si>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</si>
  <si>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</si>
  <si>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</si>
  <si>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</si>
  <si>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</si>
  <si>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</si>
  <si>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</si>
  <si>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</si>
  <si>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</si>
  <si>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</si>
  <si>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</si>
  <si>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</si>
  <si>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</si>
  <si>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</si>
  <si>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</si>
  <si>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</si>
  <si>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</si>
  <si>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</si>
  <si>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</si>
  <si>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</si>
  <si>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</si>
  <si>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</si>
  <si>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</si>
  <si>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</si>
  <si>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</si>
  <si>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</si>
  <si>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</si>
  <si>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</si>
  <si>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</si>
  <si>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</si>
  <si>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</si>
  <si>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</si>
  <si>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</si>
  <si>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</si>
  <si>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</si>
  <si>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</si>
  <si>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</si>
  <si>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</si>
  <si>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</si>
  <si>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</si>
  <si>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</si>
  <si>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</si>
  <si>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</si>
  <si>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</si>
  <si>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</si>
  <si>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</si>
  <si>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</si>
  <si>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</si>
  <si>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</si>
  <si>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</si>
  <si>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</si>
  <si>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</si>
  <si>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</si>
  <si>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</si>
  <si>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</si>
  <si>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</si>
  <si>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</si>
  <si>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</si>
  <si>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</si>
  <si>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</si>
  <si>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</si>
  <si>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</si>
  <si>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</si>
  <si>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</si>
  <si>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</si>
  <si>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</si>
  <si>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</si>
  <si>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</si>
  <si>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</si>
  <si>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</si>
  <si>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</si>
  <si>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</si>
  <si>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</si>
  <si>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</si>
  <si>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</si>
  <si>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</si>
  <si>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</si>
  <si>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</si>
  <si>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</si>
  <si>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</si>
  <si>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</si>
  <si>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</si>
  <si>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</si>
  <si>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</si>
  <si>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</si>
  <si>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</si>
  <si>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</si>
  <si>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</si>
  <si>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</si>
  <si>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</si>
  <si>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</si>
  <si>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</si>
  <si>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</si>
  <si>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</si>
  <si>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</si>
  <si>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</si>
  <si>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</si>
  <si>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</si>
  <si>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</si>
  <si>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</si>
  <si>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</si>
  <si>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</si>
  <si>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</si>
  <si>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</si>
  <si>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</si>
  <si>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</si>
  <si>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</si>
  <si>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</si>
  <si>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</si>
  <si>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</si>
  <si>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</si>
  <si>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</si>
  <si>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</si>
  <si>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</si>
  <si>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</si>
  <si>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</si>
  <si>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</si>
  <si>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</si>
  <si>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</si>
  <si>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</si>
  <si>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</si>
  <si>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</si>
  <si>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</si>
  <si>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</si>
  <si>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</si>
  <si>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</si>
  <si>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</si>
  <si>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</si>
  <si>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</si>
  <si>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</si>
  <si>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</si>
  <si>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</si>
  <si>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</si>
  <si>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</si>
  <si>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</si>
  <si>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</si>
  <si>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</si>
  <si>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</si>
  <si>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</si>
  <si>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</si>
  <si>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</si>
  <si>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</si>
  <si>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</si>
  <si>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</si>
  <si>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</si>
  <si>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</si>
  <si>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</si>
  <si>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</si>
  <si>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</si>
  <si>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</si>
  <si>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</si>
  <si>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</si>
  <si>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</si>
  <si>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</si>
  <si>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</si>
  <si>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</si>
  <si>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</si>
  <si>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</si>
  <si>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</si>
  <si>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</si>
  <si>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</si>
  <si>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</si>
  <si>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</si>
  <si>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</si>
  <si>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</si>
  <si>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</si>
  <si>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</si>
  <si>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</si>
  <si>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</si>
  <si>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</si>
  <si>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</si>
  <si>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</si>
  <si>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</si>
  <si>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</si>
  <si>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</si>
  <si>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</si>
  <si>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</si>
  <si>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</si>
  <si>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</si>
  <si>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</si>
  <si>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</si>
  <si>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</si>
  <si>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</si>
  <si>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</si>
  <si>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</si>
  <si>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</si>
  <si>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</si>
  <si>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</si>
  <si>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</si>
  <si>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</si>
  <si>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</si>
  <si>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</si>
  <si>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</si>
  <si>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</si>
  <si>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</si>
  <si>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</si>
  <si>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</si>
  <si>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</si>
  <si>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</si>
  <si>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</si>
  <si>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</si>
  <si>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</si>
  <si>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</si>
  <si>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</si>
  <si>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</si>
  <si>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</si>
  <si>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</si>
  <si>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</si>
  <si>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</si>
  <si>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</si>
  <si>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</si>
  <si>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</si>
  <si>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</si>
  <si>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</si>
  <si>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</si>
  <si>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</si>
  <si>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</si>
  <si>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</si>
  <si>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</si>
  <si>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</si>
  <si>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</si>
  <si>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</si>
  <si>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</si>
  <si>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</si>
  <si>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</si>
  <si>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</si>
  <si>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</si>
  <si>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</si>
  <si>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</si>
  <si>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</si>
  <si>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</si>
  <si>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</si>
  <si>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</si>
  <si>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</si>
  <si>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</si>
  <si>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</si>
  <si>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</si>
  <si>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</si>
  <si>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</si>
  <si>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</si>
  <si>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</si>
  <si>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</si>
  <si>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</si>
  <si>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</si>
  <si>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</si>
  <si>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</si>
  <si>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</si>
  <si>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</si>
  <si>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</si>
  <si>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</si>
  <si>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</si>
  <si>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</si>
  <si>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</si>
  <si>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</si>
  <si>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</si>
  <si>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</si>
  <si>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</si>
  <si>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</si>
  <si>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</si>
  <si>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</si>
  <si>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</si>
  <si>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</si>
  <si>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</si>
  <si>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</si>
  <si>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</si>
  <si>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</si>
  <si>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</si>
  <si>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</si>
  <si>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</si>
  <si>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</si>
  <si>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</si>
  <si>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</si>
  <si>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</si>
  <si>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</si>
  <si>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</si>
  <si>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</si>
  <si>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</si>
  <si>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</si>
  <si>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</si>
  <si>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</si>
  <si>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</si>
  <si>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</si>
  <si>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</si>
  <si>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</si>
  <si>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</si>
  <si>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</si>
  <si>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</si>
  <si>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</si>
  <si>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</si>
  <si>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</si>
  <si>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</si>
  <si>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</si>
  <si>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</si>
  <si>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</si>
  <si>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</si>
  <si>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</si>
  <si>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</si>
  <si>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</si>
  <si>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</si>
  <si>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</si>
  <si>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</si>
  <si>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</si>
  <si>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</si>
  <si>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</si>
  <si>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</si>
  <si>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</si>
  <si>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</si>
  <si>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</si>
  <si>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</si>
  <si>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</si>
  <si>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</si>
  <si>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</si>
  <si>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</si>
  <si>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</si>
  <si>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</si>
  <si>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</si>
  <si>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</si>
  <si>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</si>
  <si>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</si>
  <si>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</si>
  <si>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</si>
  <si>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</si>
  <si>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</si>
  <si>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</si>
  <si>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</si>
  <si>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</si>
  <si>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</si>
  <si>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</si>
  <si>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</si>
  <si>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</si>
  <si>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</si>
  <si>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</si>
  <si>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</si>
  <si>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</si>
  <si>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</si>
  <si>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</si>
  <si>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</si>
  <si>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</si>
  <si>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</si>
  <si>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</si>
  <si>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</si>
  <si>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</si>
  <si>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</si>
  <si>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</si>
  <si>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</si>
  <si>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</si>
  <si>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</si>
  <si>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</si>
  <si>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</si>
  <si>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</si>
  <si>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</si>
  <si>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</si>
  <si>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</si>
  <si>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</si>
  <si>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</si>
  <si>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</si>
  <si>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</si>
  <si>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</si>
  <si>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</si>
  <si>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</si>
  <si>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</si>
  <si>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</si>
  <si>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</si>
  <si>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</si>
  <si>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</si>
  <si>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</si>
  <si>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</si>
  <si>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</si>
  <si>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</si>
  <si>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</si>
  <si>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</si>
  <si>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</si>
  <si>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</si>
  <si>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</si>
  <si>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</si>
  <si>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</si>
  <si>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</si>
  <si>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</si>
  <si>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</si>
  <si>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</si>
  <si>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</si>
  <si>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</si>
  <si>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</si>
  <si>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</si>
  <si>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</si>
  <si>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</si>
  <si>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</si>
  <si>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</si>
  <si>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</si>
  <si>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</si>
  <si>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</si>
  <si>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</si>
  <si>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</si>
  <si>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</si>
  <si>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</si>
  <si>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</si>
  <si>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</si>
  <si>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</si>
  <si>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</si>
  <si>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</si>
  <si>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</si>
  <si>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</si>
  <si>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</si>
  <si>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</si>
  <si>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</si>
  <si>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</si>
  <si>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</si>
  <si>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</si>
  <si>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</si>
  <si>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</si>
  <si>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</si>
  <si>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</si>
  <si>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</si>
  <si>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</si>
  <si>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</si>
  <si>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</si>
  <si>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</si>
  <si>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</si>
  <si>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</si>
  <si>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</si>
  <si>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</si>
  <si>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</si>
  <si>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</si>
  <si>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</si>
  <si>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</si>
  <si>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</si>
  <si>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</si>
  <si>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</si>
  <si>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</si>
  <si>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</si>
  <si>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</si>
  <si>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</si>
  <si>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</si>
  <si>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</si>
  <si>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</si>
  <si>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</si>
  <si>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</si>
  <si>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</si>
  <si>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</si>
  <si>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</si>
  <si>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</si>
  <si>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</si>
  <si>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</si>
  <si>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</si>
  <si>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</si>
  <si>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</si>
  <si>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</si>
  <si>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</si>
  <si>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</si>
  <si>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</si>
  <si>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</si>
  <si>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</si>
  <si>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</si>
  <si>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</si>
  <si>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</si>
  <si>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</si>
  <si>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</si>
  <si>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</si>
  <si>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</si>
  <si>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</si>
  <si>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</si>
  <si>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</si>
  <si>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</si>
  <si>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</si>
  <si>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</si>
  <si>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</si>
  <si>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</si>
  <si>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</si>
  <si>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</si>
  <si>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</si>
  <si>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</si>
  <si>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</si>
  <si>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</si>
  <si>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</si>
  <si>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</si>
  <si>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</si>
  <si>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</si>
  <si>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</si>
  <si>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</si>
  <si>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</si>
  <si>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</si>
  <si>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</si>
  <si>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</si>
  <si>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</si>
  <si>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</si>
  <si>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</si>
  <si>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</si>
  <si>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</si>
  <si>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</si>
  <si>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</si>
  <si>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</si>
  <si>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</si>
  <si>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</si>
  <si>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</si>
  <si>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</si>
  <si>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</si>
  <si>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</si>
  <si>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</si>
  <si>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</si>
  <si>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</si>
  <si>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</si>
  <si>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</si>
  <si>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</si>
  <si>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</si>
  <si>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</si>
  <si>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</si>
  <si>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</si>
  <si>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</si>
  <si>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</si>
  <si>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</si>
  <si>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</si>
  <si>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</si>
  <si>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</si>
  <si>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</si>
  <si>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</si>
  <si>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</si>
  <si>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</si>
  <si>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</si>
  <si>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</si>
  <si>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</si>
  <si>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</si>
  <si>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</si>
  <si>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</si>
  <si>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</si>
  <si>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</si>
  <si>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</si>
  <si>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</si>
  <si>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</si>
  <si>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</si>
  <si>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</si>
  <si>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</si>
  <si>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</si>
  <si>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</si>
  <si>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</si>
  <si>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</si>
  <si>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</si>
  <si>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</si>
  <si>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</si>
  <si>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</si>
  <si>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</si>
  <si>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</si>
  <si>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</si>
  <si>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</si>
  <si>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</si>
  <si>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</si>
  <si>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</si>
  <si>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</si>
  <si>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</si>
  <si>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</si>
  <si>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</si>
  <si>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</si>
  <si>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</si>
  <si>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</si>
  <si>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</si>
  <si>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</si>
  <si>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</si>
  <si>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</si>
  <si>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</si>
  <si>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</si>
  <si>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</si>
  <si>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</si>
  <si>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</si>
  <si>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</si>
  <si>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</si>
  <si>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</si>
  <si>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</si>
  <si>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</si>
  <si>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</si>
  <si>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</si>
  <si>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</si>
  <si>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</si>
  <si>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</si>
  <si>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</si>
  <si>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</si>
  <si>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</si>
  <si>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</si>
  <si>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</si>
  <si>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</si>
  <si>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</si>
  <si>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</si>
  <si>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</si>
  <si>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</si>
  <si>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</si>
  <si>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</si>
  <si>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</si>
  <si>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</si>
  <si>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</si>
  <si>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</si>
  <si>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</si>
  <si>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</si>
  <si>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</si>
  <si>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</si>
  <si>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</si>
  <si>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</si>
  <si>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</si>
  <si>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</si>
  <si>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</si>
  <si>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</si>
  <si>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</si>
  <si>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</si>
  <si>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</si>
  <si>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</si>
  <si>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</si>
  <si>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</si>
  <si>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</si>
  <si>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</si>
  <si>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</si>
  <si>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</si>
  <si>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</si>
  <si>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</si>
  <si>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</si>
  <si>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</si>
  <si>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</si>
  <si>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</si>
  <si>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</si>
  <si>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</si>
  <si>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</si>
  <si>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</si>
  <si>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</si>
  <si>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</si>
  <si>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</si>
  <si>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</si>
  <si>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</si>
  <si>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</si>
  <si>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</si>
  <si>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</si>
  <si>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</si>
  <si>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</si>
  <si>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</si>
  <si>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</si>
  <si>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</si>
  <si>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</si>
  <si>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</si>
  <si>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</si>
  <si>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</si>
  <si>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</si>
  <si>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</si>
  <si>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</si>
  <si>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</si>
  <si>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</si>
  <si>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</si>
  <si>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</si>
  <si>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</si>
  <si>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</si>
  <si>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</si>
  <si>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</si>
  <si>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</si>
  <si>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</si>
  <si>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</si>
  <si>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</si>
  <si>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</si>
  <si>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</si>
  <si>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</si>
  <si>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</si>
  <si>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</si>
  <si>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</si>
  <si>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</si>
  <si>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</si>
  <si>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</si>
  <si>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</si>
  <si>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</si>
  <si>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</si>
  <si>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</si>
  <si>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</si>
  <si>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</si>
  <si>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</si>
  <si>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</si>
  <si>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</si>
  <si>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</si>
  <si>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</si>
  <si>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</si>
  <si>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</si>
  <si>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</si>
  <si>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</si>
  <si>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</si>
  <si>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</si>
  <si>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</si>
  <si>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</si>
  <si>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</si>
  <si>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</si>
  <si>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</si>
  <si>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</si>
  <si>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</si>
  <si>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</si>
  <si>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</si>
  <si>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</si>
  <si>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</si>
  <si>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</si>
  <si>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</si>
  <si>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</si>
  <si>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</si>
  <si>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</si>
  <si>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</si>
  <si>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</si>
  <si>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</si>
  <si>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</si>
  <si>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</si>
  <si>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</si>
  <si>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</si>
  <si>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</si>
  <si>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</si>
  <si>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</si>
  <si>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</si>
  <si>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</si>
  <si>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</si>
  <si>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</si>
  <si>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</si>
  <si>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</si>
  <si>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</si>
  <si>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</si>
  <si>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</si>
  <si>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</si>
  <si>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</si>
  <si>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</si>
  <si>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</si>
  <si>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</si>
  <si>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</si>
  <si>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</si>
  <si>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</si>
  <si>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</si>
  <si>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</si>
  <si>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</si>
  <si>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</si>
  <si>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</si>
  <si>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</si>
  <si>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</si>
  <si>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</si>
  <si>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</si>
  <si>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</si>
  <si>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</si>
  <si>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</si>
  <si>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</si>
  <si>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</si>
  <si>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</si>
  <si>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</si>
  <si>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</si>
  <si>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</si>
  <si>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</si>
  <si>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</si>
  <si>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</si>
  <si>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</si>
  <si>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</si>
  <si>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</si>
  <si>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</si>
  <si>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</si>
  <si>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</si>
  <si>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</si>
  <si>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</si>
  <si>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</si>
  <si>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</si>
  <si>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</si>
  <si>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</si>
  <si>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</si>
  <si>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</si>
  <si>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</si>
  <si>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</si>
  <si>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</si>
  <si>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</si>
  <si>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</si>
  <si>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</si>
  <si>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</si>
  <si>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</si>
  <si>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</si>
  <si>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</si>
  <si>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</si>
  <si>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</si>
  <si>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</si>
  <si>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</si>
  <si>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</si>
  <si>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</si>
  <si>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</si>
  <si>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</si>
  <si>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</si>
  <si>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</si>
  <si>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</si>
  <si>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</si>
  <si>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</si>
  <si>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</si>
  <si>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</si>
  <si>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</si>
  <si>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</si>
  <si>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</si>
  <si>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</si>
  <si>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</si>
  <si>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</si>
  <si>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</si>
  <si>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</si>
  <si>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</si>
  <si>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</si>
  <si>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</si>
  <si>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</si>
  <si>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</si>
  <si>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</si>
  <si>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</si>
  <si>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</si>
  <si>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</si>
  <si>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</si>
  <si>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</si>
  <si>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</si>
  <si>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</si>
  <si>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</si>
  <si>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</si>
  <si>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</si>
  <si>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</si>
  <si>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</si>
  <si>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</si>
  <si>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</si>
  <si>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</si>
  <si>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</si>
  <si>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</si>
  <si>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</si>
  <si>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</si>
  <si>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</si>
  <si>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</si>
  <si>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</si>
  <si>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</si>
  <si>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</si>
  <si>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</si>
  <si>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</si>
  <si>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</si>
  <si>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</si>
  <si>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</si>
  <si>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</si>
  <si>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</si>
  <si>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</si>
  <si>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</si>
  <si>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</si>
  <si>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</si>
  <si>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</si>
  <si>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</si>
  <si>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</si>
  <si>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</si>
  <si>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</si>
  <si>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</si>
  <si>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</si>
  <si>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</si>
  <si>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</si>
  <si>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</si>
  <si>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</si>
  <si>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</si>
  <si>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</si>
  <si>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</si>
  <si>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</si>
  <si>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</si>
  <si>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</si>
  <si>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</si>
  <si>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</si>
  <si>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</si>
  <si>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</si>
  <si>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</si>
  <si>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</si>
  <si>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</si>
  <si>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</si>
  <si>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</si>
  <si>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</si>
  <si>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</si>
  <si>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</si>
  <si>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</si>
  <si>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</si>
  <si>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</si>
  <si>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</si>
  <si>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</si>
  <si>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</si>
  <si>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</si>
  <si>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</si>
  <si>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</si>
  <si>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</si>
  <si>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</si>
  <si>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</si>
  <si>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</si>
  <si>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</si>
  <si>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</si>
  <si>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</si>
  <si>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</si>
  <si>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</si>
  <si>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</si>
  <si>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</si>
  <si>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</si>
  <si>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</si>
  <si>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</si>
  <si>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</si>
  <si>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</si>
  <si>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</si>
  <si>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</si>
  <si>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</si>
  <si>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</si>
  <si>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</si>
  <si>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</si>
  <si>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</si>
  <si>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</si>
  <si>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</si>
  <si>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</si>
  <si>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</si>
  <si>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</si>
  <si>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</si>
  <si>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</si>
  <si>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</si>
  <si>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</si>
  <si>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</si>
  <si>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</si>
  <si>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</si>
  <si>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</si>
  <si>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</si>
  <si>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</si>
  <si>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</si>
  <si>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</si>
  <si>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</si>
  <si>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</si>
  <si>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</si>
  <si>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</si>
  <si>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</si>
  <si>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</si>
  <si>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</si>
  <si>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</si>
  <si>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</si>
  <si>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</si>
  <si>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</si>
  <si>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</si>
  <si>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</si>
  <si>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</si>
  <si>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</si>
  <si>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</si>
  <si>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</si>
  <si>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</si>
  <si>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</si>
  <si>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</si>
  <si>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</si>
  <si>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</si>
  <si>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</si>
  <si>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</si>
  <si>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</si>
  <si>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</si>
  <si>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</si>
  <si>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</si>
  <si>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</si>
  <si>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</si>
  <si>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</si>
  <si>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</si>
  <si>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</si>
  <si>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</si>
  <si>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</si>
  <si>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</si>
  <si>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</si>
  <si>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</si>
  <si>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</si>
  <si>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</si>
  <si>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</si>
  <si>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</si>
  <si>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</si>
  <si>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</si>
  <si>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</si>
  <si>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</si>
  <si>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</si>
  <si>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</si>
  <si>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</si>
  <si>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</si>
  <si>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</si>
  <si>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</si>
  <si>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</si>
  <si>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</si>
  <si>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</si>
  <si>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</si>
  <si>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</si>
  <si>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</si>
  <si>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</si>
  <si>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</si>
  <si>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</si>
  <si>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</si>
  <si>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</si>
  <si>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</si>
  <si>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</si>
  <si>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</si>
  <si>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</si>
  <si>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</si>
  <si>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</si>
  <si>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</si>
  <si>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</si>
  <si>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</si>
  <si>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</si>
  <si>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</si>
  <si>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</si>
  <si>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</si>
  <si>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</si>
  <si>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</si>
  <si>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</si>
  <si>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</si>
  <si>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</si>
  <si>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</si>
  <si>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</si>
  <si>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</si>
  <si>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</si>
  <si>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</si>
  <si>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</si>
  <si>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</si>
  <si>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</si>
  <si>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</si>
  <si>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</si>
  <si>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</si>
  <si>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</si>
  <si>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</si>
  <si>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</si>
  <si>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</si>
  <si>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</si>
  <si>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</si>
  <si>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</si>
  <si>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</si>
  <si>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</si>
  <si>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</si>
  <si>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</si>
  <si>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</si>
  <si>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</si>
  <si>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</si>
  <si>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</si>
  <si>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</si>
  <si>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</si>
  <si>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</si>
  <si>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</si>
  <si>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</si>
  <si>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</si>
  <si>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</si>
  <si>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</si>
  <si>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</si>
  <si>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</si>
  <si>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</si>
  <si>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</si>
  <si>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</si>
  <si>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</si>
  <si>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</si>
  <si>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</si>
  <si>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</si>
  <si>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</si>
  <si>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</si>
  <si>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</si>
  <si>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</si>
  <si>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</si>
  <si>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</si>
  <si>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</si>
  <si>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</si>
  <si>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</si>
  <si>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</si>
  <si>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</si>
  <si>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</si>
  <si>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</si>
  <si>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</si>
  <si>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</si>
  <si>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</si>
  <si>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</si>
  <si>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</si>
  <si>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</si>
  <si>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</si>
  <si>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</si>
  <si>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</si>
  <si>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</si>
  <si>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</si>
  <si>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</si>
  <si>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</si>
  <si>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</si>
  <si>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</si>
  <si>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</si>
  <si>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</si>
  <si>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</si>
  <si>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</si>
  <si>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</si>
  <si>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</si>
  <si>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</si>
  <si>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</si>
  <si>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</si>
  <si>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</si>
  <si>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</si>
  <si>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</si>
  <si>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</si>
  <si>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</si>
  <si>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</si>
  <si>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</si>
  <si>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</si>
  <si>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</si>
  <si>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</si>
  <si>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</si>
  <si>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</si>
  <si>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</si>
  <si>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</si>
  <si>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</si>
  <si>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</si>
  <si>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</si>
  <si>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</si>
  <si>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</si>
  <si>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</si>
  <si>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</si>
  <si>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</si>
  <si>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</si>
  <si>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</si>
  <si>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</si>
  <si>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</si>
  <si>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</si>
  <si>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</si>
  <si>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</si>
  <si>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</si>
  <si>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</si>
  <si>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</si>
  <si>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</si>
  <si>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</si>
  <si>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</si>
  <si>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</si>
  <si>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</si>
  <si>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</si>
  <si>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</si>
  <si>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</si>
  <si>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</si>
  <si>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</si>
  <si>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</si>
  <si>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</si>
  <si>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</si>
  <si>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</si>
  <si>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</si>
  <si>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</si>
  <si>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</si>
  <si>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</si>
  <si>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</si>
  <si>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</si>
  <si>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</si>
  <si>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</si>
  <si>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</si>
  <si>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</si>
  <si>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</si>
  <si>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</si>
  <si>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</si>
  <si>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</si>
  <si>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</si>
  <si>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</si>
  <si>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</si>
  <si>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</si>
  <si>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</si>
  <si>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</si>
  <si>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</si>
  <si>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</si>
  <si>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</si>
  <si>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</si>
  <si>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</si>
  <si>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</si>
  <si>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</si>
  <si>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</si>
  <si>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</si>
  <si>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</si>
  <si>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</si>
  <si>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</si>
  <si>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</si>
  <si>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</si>
  <si>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</si>
  <si>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</si>
  <si>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</si>
  <si>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</si>
  <si>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</si>
  <si>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</si>
  <si>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</si>
  <si>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</si>
  <si>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</si>
  <si>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</si>
  <si>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</si>
  <si>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</si>
  <si>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</si>
  <si>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</si>
  <si>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</si>
  <si>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</si>
  <si>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</si>
  <si>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</si>
  <si>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</si>
  <si>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</si>
  <si>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</si>
  <si>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</si>
  <si>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</si>
  <si>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</si>
  <si>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</si>
  <si>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</si>
  <si>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</si>
  <si>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</si>
  <si>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</si>
  <si>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</si>
  <si>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</si>
  <si>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</si>
  <si>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</si>
  <si>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</si>
  <si>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</si>
  <si>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</si>
  <si>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</si>
  <si>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</si>
  <si>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</si>
  <si>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</si>
  <si>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</si>
  <si>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</si>
  <si>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</si>
  <si>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</si>
  <si>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</si>
  <si>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</si>
  <si>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</si>
  <si>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</si>
  <si>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</si>
  <si>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</si>
  <si>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</si>
  <si>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</si>
  <si>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</si>
  <si>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</si>
  <si>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</si>
  <si>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</si>
  <si>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</si>
  <si>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</si>
  <si>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</si>
  <si>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</si>
  <si>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</si>
  <si>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</si>
  <si>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</si>
  <si>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</si>
  <si>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</si>
  <si>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</si>
  <si>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</si>
  <si>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</si>
  <si>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</si>
  <si>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</si>
  <si>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</si>
  <si>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</si>
  <si>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</si>
  <si>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</si>
  <si>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</si>
  <si>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</si>
  <si>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</si>
  <si>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</si>
  <si>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</si>
  <si>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</si>
  <si>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</si>
  <si>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</si>
  <si>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</si>
  <si>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</si>
  <si>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</si>
  <si>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</si>
  <si>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</si>
  <si>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</si>
  <si>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</si>
  <si>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</si>
  <si>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</si>
  <si>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</si>
  <si>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</si>
  <si>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</si>
  <si>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</si>
  <si>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</si>
  <si>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</si>
  <si>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</si>
  <si>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</si>
  <si>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</si>
  <si>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</si>
  <si>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</si>
  <si>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</si>
  <si>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</si>
  <si>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</si>
  <si>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</si>
  <si>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</si>
  <si>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</si>
  <si>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</si>
  <si>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</si>
  <si>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</si>
  <si>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</si>
  <si>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</si>
  <si>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</si>
  <si>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</si>
  <si>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</si>
  <si>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</si>
  <si>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</si>
  <si>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</si>
  <si>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</si>
  <si>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</si>
  <si>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</si>
  <si>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</si>
  <si>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</si>
  <si>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</si>
  <si>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</si>
  <si>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</si>
  <si>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</si>
  <si>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</si>
  <si>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</si>
  <si>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</si>
  <si>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</si>
  <si>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</si>
  <si>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</si>
  <si>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</si>
  <si>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</si>
  <si>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</si>
  <si>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</si>
  <si>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</si>
  <si>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</si>
  <si>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</si>
  <si>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</si>
  <si>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</si>
  <si>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</si>
  <si>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</si>
  <si>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</si>
  <si>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</si>
  <si>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</si>
  <si>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</si>
  <si>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</si>
  <si>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</si>
  <si>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</si>
  <si>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</si>
  <si>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</si>
  <si>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</si>
  <si>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</si>
  <si>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</si>
  <si>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</si>
  <si>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</si>
  <si>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</si>
  <si>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</si>
  <si>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</si>
  <si>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</si>
  <si>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</si>
  <si>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</si>
  <si>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</si>
  <si>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</si>
  <si>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</si>
  <si>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</si>
  <si>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</si>
  <si>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</si>
  <si>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</si>
  <si>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</si>
  <si>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</si>
  <si>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</si>
  <si>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</si>
  <si>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</si>
  <si>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</si>
  <si>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</si>
  <si>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</si>
  <si>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</si>
  <si>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</si>
  <si>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</si>
  <si>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</si>
  <si>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</si>
  <si>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</si>
  <si>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</si>
  <si>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</si>
  <si>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</si>
  <si>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</si>
  <si>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</si>
  <si>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</si>
  <si>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</si>
  <si>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</si>
  <si>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</si>
  <si>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</si>
  <si>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</si>
  <si>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</si>
  <si>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</si>
  <si>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</si>
  <si>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</si>
  <si>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</si>
  <si>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</si>
  <si>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</si>
  <si>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</si>
  <si>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</si>
  <si>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</si>
  <si>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</si>
  <si>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</si>
  <si>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</si>
  <si>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</si>
  <si>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</si>
  <si>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</si>
  <si>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</si>
  <si>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</si>
  <si>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</si>
  <si>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</si>
  <si>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</si>
  <si>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</si>
  <si>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</si>
  <si>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</si>
  <si>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</si>
  <si>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</si>
  <si>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</si>
  <si>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</si>
  <si>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</si>
  <si>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</si>
  <si>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</si>
  <si>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</si>
  <si>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</si>
  <si>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</si>
  <si>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</si>
  <si>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</si>
  <si>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</si>
  <si>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</si>
  <si>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</si>
  <si>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</si>
  <si>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</si>
  <si>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</si>
  <si>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</si>
  <si>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</si>
  <si>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</si>
  <si>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</si>
  <si>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</si>
  <si>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</si>
  <si>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</si>
  <si>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</si>
  <si>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</si>
  <si>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</si>
  <si>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</si>
  <si>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</si>
  <si>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</si>
  <si>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</si>
  <si>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</si>
  <si>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</si>
  <si>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</si>
  <si>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</si>
  <si>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</si>
  <si>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</si>
  <si>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</si>
  <si>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</si>
  <si>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</si>
  <si>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</si>
  <si>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</si>
  <si>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</si>
  <si>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</si>
  <si>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</si>
  <si>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</si>
  <si>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</si>
  <si>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</si>
  <si>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</si>
  <si>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</si>
  <si>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</si>
  <si>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</si>
  <si>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</si>
  <si>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</si>
  <si>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</si>
  <si>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</si>
  <si>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</si>
  <si>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</si>
  <si>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</si>
  <si>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</si>
  <si>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</si>
  <si>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</si>
  <si>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</si>
  <si>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</si>
  <si>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</si>
  <si>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</si>
  <si>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</si>
  <si>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</si>
  <si>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</si>
  <si>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</si>
  <si>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</si>
  <si>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</si>
  <si>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</si>
  <si>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</si>
  <si>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</si>
  <si>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</si>
  <si>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</si>
  <si>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</si>
  <si>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</si>
  <si>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</si>
  <si>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</si>
  <si>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</si>
  <si>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</si>
  <si>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</si>
  <si>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</si>
  <si>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</si>
  <si>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</si>
  <si>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</si>
  <si>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</si>
  <si>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</si>
  <si>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</si>
  <si>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</si>
  <si>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</si>
  <si>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</si>
  <si>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</si>
  <si>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</si>
  <si>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</si>
  <si>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</si>
  <si>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</si>
  <si>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</si>
  <si>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</si>
  <si>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</si>
  <si>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</si>
  <si>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</si>
  <si>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</si>
  <si>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</si>
  <si>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</si>
  <si>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</si>
  <si>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</si>
  <si>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</si>
  <si>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</si>
  <si>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</si>
  <si>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</si>
  <si>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</si>
  <si>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</si>
  <si>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</si>
  <si>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</si>
  <si>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</si>
  <si>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</si>
  <si>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</si>
  <si>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</si>
  <si>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</si>
  <si>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</si>
  <si>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</si>
  <si>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</si>
  <si>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</si>
  <si>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</si>
  <si>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</si>
  <si>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</si>
  <si>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</si>
  <si>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</si>
  <si>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</si>
  <si>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</si>
  <si>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</si>
  <si>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</si>
  <si>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</si>
  <si>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</si>
  <si>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</si>
  <si>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</si>
  <si>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</si>
  <si>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</si>
  <si>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</si>
  <si>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</si>
  <si>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</si>
  <si>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</si>
  <si>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</si>
  <si>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</si>
  <si>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</si>
  <si>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</si>
  <si>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</si>
  <si>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</si>
  <si>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</si>
  <si>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</si>
  <si>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</si>
  <si>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</si>
  <si>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</si>
  <si>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</si>
  <si>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</si>
  <si>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</si>
  <si>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</si>
  <si>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</si>
  <si>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</si>
  <si>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</si>
  <si>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</si>
  <si>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</si>
  <si>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</si>
  <si>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</si>
  <si>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</si>
  <si>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</si>
  <si>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</si>
  <si>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</si>
  <si>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</si>
  <si>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</si>
  <si>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</si>
  <si>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</si>
  <si>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</si>
  <si>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</si>
  <si>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</si>
  <si>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</si>
  <si>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</si>
  <si>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</si>
  <si>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</si>
  <si>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</si>
  <si>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</si>
  <si>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</si>
  <si>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</si>
  <si>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</si>
  <si>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</si>
  <si>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</si>
  <si>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</si>
  <si>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</si>
  <si>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</si>
  <si>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</si>
  <si>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</si>
  <si>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</si>
  <si>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</si>
  <si>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</si>
  <si>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</si>
  <si>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</si>
  <si>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</si>
  <si>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</si>
  <si>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</si>
  <si>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</si>
  <si>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</si>
  <si>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</si>
  <si>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</si>
  <si>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</si>
  <si>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</si>
  <si>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</si>
  <si>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</si>
  <si>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</si>
  <si>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</si>
  <si>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</si>
  <si>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</si>
  <si>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</si>
  <si>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</si>
  <si>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</si>
  <si>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</si>
  <si>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</si>
  <si>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</si>
  <si>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</si>
  <si>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</si>
  <si>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</si>
  <si>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</si>
  <si>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</si>
  <si>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</si>
  <si>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</si>
  <si>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</si>
  <si>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</si>
  <si>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</si>
  <si>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</si>
  <si>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</si>
  <si>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</si>
  <si>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</si>
  <si>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</si>
  <si>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</si>
  <si>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</si>
  <si>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</si>
  <si>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</si>
  <si>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</si>
  <si>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</si>
  <si>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</si>
  <si>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</si>
  <si>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</si>
  <si>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</si>
  <si>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</si>
  <si>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</si>
  <si>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</si>
  <si>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</si>
  <si>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</si>
  <si>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</si>
  <si>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</si>
  <si>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</si>
  <si>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</si>
  <si>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</si>
  <si>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</si>
  <si>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</si>
  <si>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</si>
  <si>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</si>
  <si>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</si>
  <si>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</si>
  <si>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</si>
  <si>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</si>
  <si>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</si>
  <si>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</si>
  <si>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</si>
  <si>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</si>
  <si>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</si>
  <si>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</si>
  <si>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</si>
  <si>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</si>
  <si>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</si>
  <si>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</si>
  <si>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</si>
  <si>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</si>
  <si>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</si>
  <si>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</si>
  <si>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</si>
  <si>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</si>
  <si>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</si>
  <si>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</si>
  <si>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</si>
  <si>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</si>
  <si>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</si>
  <si>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</si>
  <si>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</si>
  <si>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</si>
  <si>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</si>
  <si>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</si>
  <si>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</si>
  <si>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</si>
  <si>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</si>
  <si>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</si>
  <si>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</si>
  <si>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</si>
  <si>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</si>
  <si>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</si>
  <si>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</si>
  <si>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</si>
  <si>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</si>
  <si>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</si>
  <si>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</si>
  <si>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</si>
  <si>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</si>
  <si>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</si>
  <si>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</si>
  <si>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</si>
  <si>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</si>
  <si>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</si>
  <si>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</si>
  <si>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</si>
  <si>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</si>
  <si>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</si>
  <si>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</si>
  <si>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</si>
  <si>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</si>
  <si>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</si>
  <si>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</si>
  <si>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</si>
  <si>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</si>
  <si>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</si>
  <si>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</si>
  <si>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</si>
  <si>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</si>
  <si>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</si>
  <si>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</si>
  <si>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</si>
  <si>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</si>
  <si>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</si>
  <si>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</si>
  <si>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</si>
  <si>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</si>
  <si>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</si>
  <si>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</si>
  <si>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</si>
  <si>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</si>
  <si>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</si>
  <si>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</si>
  <si>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</si>
  <si>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</si>
  <si>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</si>
  <si>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</si>
  <si>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</si>
  <si>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</si>
  <si>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</si>
  <si>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</si>
  <si>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</si>
  <si>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</si>
  <si>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</si>
  <si>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</si>
  <si>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</si>
  <si>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</si>
  <si>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</si>
  <si>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</si>
  <si>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</si>
  <si>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</si>
  <si>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</si>
  <si>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</si>
  <si>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</si>
  <si>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</si>
  <si>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</si>
  <si>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</si>
  <si>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</si>
  <si>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</si>
  <si>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</si>
  <si>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</si>
  <si>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</si>
  <si>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</si>
  <si>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</si>
  <si>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</si>
  <si>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</si>
  <si>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</si>
  <si>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</si>
  <si>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</si>
  <si>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</si>
  <si>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</si>
  <si>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</si>
  <si>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</si>
  <si>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</si>
  <si>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</si>
  <si>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</si>
  <si>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</si>
  <si>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</si>
  <si>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</si>
  <si>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</si>
  <si>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</si>
  <si>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</si>
  <si>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</si>
  <si>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</si>
  <si>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</si>
  <si>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</si>
  <si>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</si>
  <si>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</si>
  <si>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</si>
  <si>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</si>
  <si>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</si>
  <si>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</si>
  <si>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</si>
  <si>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</si>
  <si>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</si>
  <si>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</si>
  <si>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</si>
  <si>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</si>
  <si>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</si>
  <si>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</si>
  <si>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</si>
  <si>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</si>
  <si>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</si>
  <si>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</si>
  <si>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</si>
  <si>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</si>
  <si>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</si>
  <si>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</si>
  <si>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</si>
  <si>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</si>
  <si>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</si>
  <si>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</si>
  <si>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</si>
  <si>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</si>
  <si>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</si>
  <si>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</si>
  <si>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</si>
  <si>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</si>
  <si>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</si>
  <si>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</si>
  <si>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</si>
  <si>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</si>
  <si>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</si>
  <si>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</si>
  <si>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</si>
  <si>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</si>
  <si>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</si>
  <si>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</si>
  <si>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</si>
  <si>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</si>
  <si>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</si>
  <si>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</si>
  <si>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</si>
  <si>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</si>
  <si>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</si>
  <si>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</si>
  <si>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</si>
  <si>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</si>
  <si>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</si>
  <si>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</si>
  <si>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</si>
  <si>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</si>
  <si>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</si>
  <si>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</si>
  <si>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</si>
  <si>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</si>
  <si>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</si>
  <si>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</si>
  <si>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</si>
  <si>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</si>
  <si>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</si>
  <si>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</si>
  <si>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</si>
  <si>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</si>
  <si>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</si>
  <si>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</si>
  <si>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</si>
  <si>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</si>
  <si>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</si>
  <si>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</si>
  <si>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</si>
  <si>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</si>
  <si>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</si>
  <si>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</si>
  <si>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</si>
  <si>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</si>
  <si>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</si>
  <si>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</si>
  <si>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</si>
  <si>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</si>
  <si>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</si>
  <si>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</si>
  <si>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</si>
  <si>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</si>
  <si>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</si>
  <si>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</si>
  <si>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</si>
  <si>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</si>
  <si>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</si>
  <si>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</si>
  <si>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</si>
  <si>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</si>
  <si>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</si>
  <si>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</si>
  <si>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</si>
  <si>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</si>
  <si>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</si>
  <si>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</si>
  <si>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</si>
  <si>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</si>
  <si>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</si>
  <si>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</si>
  <si>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</si>
  <si>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</si>
  <si>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</si>
  <si>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</si>
  <si>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</si>
  <si>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</si>
  <si>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</si>
  <si>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</si>
  <si>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</si>
  <si>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</si>
  <si>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</si>
  <si>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</si>
  <si>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</si>
  <si>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</si>
  <si>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</si>
  <si>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</si>
  <si>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</si>
  <si>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</si>
  <si>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</si>
  <si>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</si>
  <si>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</si>
  <si>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</si>
  <si>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</si>
  <si>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</si>
  <si>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</si>
  <si>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</si>
  <si>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</si>
  <si>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</si>
  <si>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</si>
  <si>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</si>
  <si>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</si>
  <si>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</si>
  <si>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</si>
  <si>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</si>
  <si>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</si>
  <si>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</si>
  <si>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</si>
  <si>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</si>
  <si>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</si>
  <si>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</si>
  <si>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</si>
  <si>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</si>
  <si>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</si>
  <si>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</si>
  <si>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</si>
  <si>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</si>
  <si>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</si>
  <si>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</si>
  <si>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</si>
  <si>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</si>
  <si>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</si>
  <si>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</si>
  <si>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</si>
  <si>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</si>
  <si>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</si>
  <si>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</si>
  <si>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</si>
  <si>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</si>
  <si>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</si>
  <si>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</si>
  <si>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</si>
  <si>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</si>
  <si>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</si>
  <si>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</si>
  <si>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</si>
  <si>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</si>
  <si>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</si>
  <si>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</si>
  <si>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</si>
  <si>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</si>
  <si>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</si>
  <si>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</si>
  <si>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</si>
  <si>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</si>
  <si>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</si>
  <si>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</si>
  <si>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</si>
  <si>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</si>
  <si>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</si>
  <si>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</si>
  <si>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</si>
  <si>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</si>
  <si>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</si>
  <si>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</si>
  <si>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</si>
  <si>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</si>
  <si>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</si>
  <si>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</si>
  <si>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</si>
  <si>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</si>
  <si>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</si>
  <si>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</si>
  <si>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</si>
  <si>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</si>
  <si>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</si>
  <si>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</si>
  <si>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</si>
  <si>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</si>
  <si>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</si>
  <si>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</si>
  <si>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</si>
  <si>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</si>
  <si>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</si>
  <si>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</si>
  <si>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</si>
  <si>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</si>
  <si>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</si>
  <si>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</si>
  <si>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</si>
  <si>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</si>
  <si>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</si>
  <si>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</si>
  <si>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</si>
  <si>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</si>
  <si>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</si>
  <si>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</si>
  <si>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</si>
  <si>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</si>
  <si>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</si>
  <si>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</si>
  <si>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</si>
  <si>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</si>
  <si>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</si>
  <si>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</si>
  <si>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</si>
  <si>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</si>
  <si>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</si>
  <si>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</si>
  <si>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</si>
  <si>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</si>
  <si>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</si>
  <si>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</si>
  <si>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</si>
  <si>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</si>
  <si>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</si>
  <si>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</si>
  <si>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</si>
  <si>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</si>
  <si>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</si>
  <si>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</si>
  <si>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</si>
  <si>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</si>
  <si>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</si>
  <si>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</si>
  <si>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</si>
  <si>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</si>
  <si>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</si>
  <si>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</si>
  <si>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</si>
  <si>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</si>
  <si>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</si>
  <si>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</si>
  <si>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</si>
  <si>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</si>
  <si>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</si>
  <si>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</si>
  <si>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</si>
  <si>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</si>
  <si>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</si>
  <si>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</si>
  <si>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</si>
  <si>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</si>
  <si>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</si>
  <si>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</si>
  <si>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</si>
  <si>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</si>
  <si>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</si>
  <si>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</si>
  <si>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</si>
  <si>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</si>
  <si>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</si>
  <si>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</si>
  <si>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</si>
  <si>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</si>
  <si>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</si>
  <si>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</si>
  <si>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</si>
  <si>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</si>
  <si>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</si>
  <si>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</si>
  <si>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</si>
  <si>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</si>
  <si>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</si>
  <si>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</si>
  <si>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</si>
  <si>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</si>
  <si>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</si>
  <si>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</si>
  <si>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</si>
  <si>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</si>
  <si>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</si>
  <si>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</si>
  <si>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</si>
  <si>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</si>
  <si>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</si>
  <si>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</si>
  <si>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</si>
  <si>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</si>
  <si>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</si>
  <si>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</si>
  <si>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</si>
  <si>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</si>
  <si>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</si>
  <si>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</si>
  <si>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</si>
  <si>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</si>
  <si>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</si>
  <si>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</si>
  <si>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</si>
  <si>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</si>
  <si>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</si>
  <si>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</si>
  <si>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</si>
  <si>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</si>
  <si>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</si>
  <si>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</si>
  <si>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</si>
  <si>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</si>
  <si>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</si>
  <si>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</si>
  <si>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</si>
  <si>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</si>
  <si>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</si>
  <si>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</si>
  <si>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</si>
  <si>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</si>
  <si>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</si>
  <si>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</si>
  <si>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</si>
  <si>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</si>
  <si>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</si>
  <si>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</si>
  <si>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</si>
  <si>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</si>
  <si>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</si>
  <si>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</si>
  <si>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</si>
  <si>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</si>
  <si>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</si>
  <si>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</si>
  <si>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</si>
  <si>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</si>
  <si>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</si>
  <si>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</si>
  <si>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</si>
  <si>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</si>
  <si>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</si>
  <si>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</si>
  <si>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</si>
  <si>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</si>
  <si>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</si>
  <si>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</si>
  <si>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</si>
  <si>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</si>
  <si>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</si>
  <si>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</si>
  <si>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</si>
  <si>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</si>
  <si>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</si>
  <si>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</si>
  <si>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</si>
  <si>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</si>
  <si>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</si>
  <si>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</si>
  <si>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</si>
  <si>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</si>
  <si>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</si>
  <si>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</si>
  <si>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</si>
  <si>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</si>
  <si>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</si>
  <si>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</si>
  <si>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</si>
  <si>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</si>
  <si>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</si>
  <si>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</si>
  <si>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</si>
  <si>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</si>
  <si>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</si>
  <si>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</si>
  <si>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</si>
  <si>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</si>
  <si>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</si>
  <si>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</si>
  <si>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</si>
  <si>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</si>
  <si>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</si>
  <si>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</si>
  <si>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</si>
  <si>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</si>
  <si>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</si>
  <si>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</si>
  <si>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</si>
  <si>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</si>
  <si>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</si>
  <si>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</si>
  <si>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</si>
  <si>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</si>
  <si>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</si>
  <si>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</si>
  <si>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</si>
  <si>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</si>
  <si>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</si>
  <si>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</si>
  <si>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</si>
  <si>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</si>
  <si>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</si>
  <si>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</si>
  <si>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</si>
  <si>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</si>
  <si>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</si>
  <si>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</si>
  <si>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</si>
  <si>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</si>
  <si>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</si>
  <si>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</si>
  <si>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</si>
  <si>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</si>
  <si>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</si>
  <si>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</si>
  <si>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</si>
  <si>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</si>
  <si>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</si>
  <si>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</si>
  <si>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</si>
  <si>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</si>
  <si>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</si>
  <si>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</si>
  <si>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</si>
  <si>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</si>
  <si>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</si>
  <si>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</si>
  <si>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</si>
  <si>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</si>
  <si>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</si>
  <si>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</si>
  <si>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</si>
  <si>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</si>
  <si>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</si>
  <si>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</si>
  <si>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</si>
  <si>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</si>
  <si>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</si>
  <si>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</si>
  <si>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</si>
  <si>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</si>
  <si>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</si>
  <si>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</si>
  <si>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</si>
  <si>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</si>
  <si>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</si>
  <si>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</si>
  <si>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</si>
  <si>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</si>
  <si>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</si>
  <si>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</si>
  <si>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</si>
  <si>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</si>
  <si>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</si>
  <si>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</si>
  <si>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</si>
  <si>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</si>
  <si>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</si>
  <si>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</si>
  <si>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</si>
  <si>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</si>
  <si>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</si>
  <si>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</si>
  <si>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</si>
  <si>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</si>
  <si>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</si>
  <si>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</si>
  <si>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</si>
  <si>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</si>
  <si>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</si>
  <si>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</si>
  <si>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</si>
  <si>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</si>
  <si>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</si>
  <si>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</si>
  <si>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</si>
  <si>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</si>
  <si>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</si>
  <si>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</si>
  <si>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</si>
  <si>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</si>
  <si>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</si>
  <si>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</si>
  <si>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</si>
  <si>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</si>
  <si>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</si>
  <si>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</si>
  <si>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</si>
  <si>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</si>
  <si>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</si>
  <si>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</si>
  <si>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</si>
  <si>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</si>
  <si>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</si>
  <si>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</si>
  <si>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</si>
  <si>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</si>
  <si>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</si>
  <si>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</si>
  <si>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</si>
  <si>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</si>
  <si>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</si>
  <si>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</si>
  <si>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</si>
  <si>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</si>
  <si>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</si>
  <si>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</si>
  <si>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</si>
  <si>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</si>
  <si>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</si>
  <si>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</si>
  <si>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</si>
  <si>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</si>
  <si>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</si>
  <si>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</si>
  <si>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</si>
  <si>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</si>
  <si>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</si>
  <si>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</si>
  <si>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</si>
  <si>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</si>
  <si>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</si>
  <si>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</si>
  <si>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</si>
  <si>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</si>
  <si>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</si>
  <si>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</si>
  <si>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</si>
  <si>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</si>
  <si>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</si>
  <si>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</si>
  <si>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</si>
  <si>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</si>
  <si>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</si>
  <si>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</si>
  <si>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</si>
  <si>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</si>
  <si>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</si>
  <si>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</si>
  <si>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</si>
  <si>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</si>
  <si>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</si>
  <si>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</si>
  <si>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</si>
  <si>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</si>
  <si>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</si>
  <si>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</si>
  <si>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</si>
  <si>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</si>
  <si>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</si>
  <si>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</si>
  <si>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</si>
  <si>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</si>
  <si>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</si>
  <si>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</si>
  <si>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</si>
  <si>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</si>
  <si>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</si>
  <si>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</si>
  <si>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</si>
  <si>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</si>
  <si>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</si>
  <si>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</si>
  <si>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</si>
  <si>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</si>
  <si>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</si>
  <si>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</si>
  <si>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</si>
  <si>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</si>
  <si>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</si>
  <si>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</si>
  <si>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</si>
  <si>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</si>
  <si>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</si>
  <si>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</si>
  <si>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</si>
  <si>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</si>
  <si>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</si>
  <si>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</si>
  <si>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</si>
  <si>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</si>
  <si>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</si>
  <si>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</si>
  <si>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</si>
  <si>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</si>
  <si>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</si>
  <si>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</si>
  <si>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</si>
  <si>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</si>
  <si>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</si>
  <si>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</si>
  <si>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</si>
  <si>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</si>
  <si>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</si>
  <si>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</si>
  <si>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</si>
  <si>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</si>
  <si>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</si>
  <si>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</si>
  <si>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</si>
  <si>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</si>
  <si>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</si>
  <si>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</si>
  <si>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</si>
  <si>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</si>
  <si>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</si>
  <si>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</si>
  <si>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</si>
  <si>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</si>
  <si>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</si>
  <si>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</si>
  <si>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</si>
  <si>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</si>
  <si>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</si>
  <si>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</si>
  <si>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</si>
  <si>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</si>
  <si>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</si>
  <si>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</si>
  <si>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</si>
  <si>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</si>
  <si>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</si>
  <si>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</si>
  <si>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</si>
  <si>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</si>
  <si>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</si>
  <si>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</si>
  <si>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</si>
  <si>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</si>
  <si>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</si>
  <si>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</si>
  <si>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</si>
  <si>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</si>
  <si>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</si>
  <si>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</si>
  <si>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</si>
  <si>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</si>
  <si>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</si>
  <si>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</si>
  <si>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</si>
  <si>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</si>
  <si>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</si>
  <si>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</si>
  <si>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</si>
  <si>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</si>
  <si>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</si>
  <si>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</si>
  <si>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</si>
  <si>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</si>
  <si>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</si>
  <si>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</si>
  <si>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</si>
  <si>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</si>
  <si>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</si>
  <si>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</si>
  <si>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</si>
  <si>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</si>
  <si>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</si>
  <si>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</si>
  <si>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</si>
  <si>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</si>
  <si>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</si>
  <si>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</si>
  <si>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</si>
  <si>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</si>
  <si>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</si>
  <si>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</si>
  <si>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</si>
  <si>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</si>
  <si>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</si>
  <si>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</si>
  <si>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</si>
  <si>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</si>
  <si>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</si>
  <si>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</si>
  <si>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</si>
  <si>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</si>
  <si>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</si>
  <si>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</si>
  <si>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</si>
  <si>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</si>
  <si>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</si>
  <si>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</si>
  <si>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</si>
  <si>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</si>
  <si>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</si>
  <si>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</si>
  <si>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</si>
  <si>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</si>
  <si>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</si>
  <si>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</si>
  <si>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</si>
  <si>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</si>
  <si>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</si>
  <si>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</si>
  <si>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</si>
  <si>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</si>
  <si>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</si>
  <si>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</si>
  <si>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</si>
  <si>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</si>
  <si>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</si>
  <si>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</si>
  <si>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</si>
  <si>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</si>
  <si>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</si>
  <si>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</si>
  <si>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</si>
  <si>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</si>
  <si>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</si>
  <si>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</si>
  <si>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</si>
  <si>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</si>
  <si>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</si>
  <si>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</si>
  <si>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</si>
  <si>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</si>
  <si>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</si>
  <si>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</si>
  <si>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</si>
  <si>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</si>
  <si>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</si>
  <si>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</si>
  <si>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</si>
  <si>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</si>
  <si>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</si>
  <si>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</si>
  <si>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</si>
  <si>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</si>
  <si>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</si>
  <si>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</si>
  <si>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</si>
  <si>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</si>
  <si>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</si>
  <si>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</si>
  <si>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</si>
  <si>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</si>
  <si>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</si>
  <si>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</si>
  <si>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</si>
  <si>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</si>
  <si>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</si>
  <si>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</si>
  <si>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</si>
  <si>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</si>
  <si>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</si>
  <si>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</si>
  <si>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</si>
  <si>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</si>
  <si>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</si>
  <si>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</si>
  <si>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</si>
  <si>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</si>
  <si>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</si>
  <si>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</si>
  <si>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</si>
  <si>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</si>
  <si>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</si>
  <si>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</si>
  <si>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</si>
  <si>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</si>
  <si>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</si>
  <si>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</si>
  <si>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</si>
  <si>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</si>
  <si>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</si>
  <si>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</si>
  <si>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</si>
  <si>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</si>
  <si>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</si>
  <si>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</si>
  <si>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</si>
  <si>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</si>
  <si>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</si>
  <si>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</si>
  <si>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</si>
  <si>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</si>
  <si>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</si>
  <si>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</si>
  <si>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</si>
  <si>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</si>
  <si>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</si>
  <si>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</si>
  <si>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</si>
  <si>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</si>
  <si>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</si>
  <si>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</si>
  <si>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</si>
  <si>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</si>
  <si>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</si>
  <si>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</si>
  <si>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</si>
  <si>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</si>
  <si>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</si>
  <si>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</si>
  <si>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</si>
  <si>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</si>
  <si>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</si>
  <si>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</si>
  <si>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</si>
  <si>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</si>
  <si>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</si>
  <si>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</si>
  <si>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</si>
  <si>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</si>
  <si>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</si>
  <si>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</si>
  <si>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</si>
  <si>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</si>
  <si>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</si>
  <si>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</si>
  <si>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</si>
  <si>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</si>
  <si>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</si>
  <si>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</si>
  <si>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</si>
  <si>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</si>
  <si>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</si>
  <si>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</si>
  <si>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</si>
  <si>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</si>
  <si>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</si>
  <si>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</si>
  <si>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</si>
  <si>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</si>
  <si>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</si>
  <si>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</si>
  <si>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</si>
  <si>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</si>
  <si>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</si>
  <si>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</si>
  <si>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</si>
  <si>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</si>
  <si>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</si>
  <si>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</si>
  <si>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</si>
  <si>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</si>
  <si>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</si>
  <si>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</si>
  <si>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</si>
  <si>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</si>
  <si>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</si>
  <si>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</si>
  <si>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</si>
  <si>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</si>
  <si>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</si>
  <si>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</si>
  <si>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</si>
  <si>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</si>
  <si>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</si>
  <si>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</si>
  <si>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</si>
  <si>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</si>
  <si>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</si>
  <si>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</si>
  <si>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</si>
  <si>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</si>
  <si>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</si>
  <si>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</si>
  <si>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</si>
  <si>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</si>
  <si>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</si>
  <si>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</si>
  <si>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</si>
  <si>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</si>
  <si>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</si>
  <si>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</si>
  <si>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</si>
  <si>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</si>
  <si>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</si>
  <si>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</si>
  <si>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</si>
  <si>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</si>
  <si>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</si>
  <si>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</si>
  <si>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</si>
  <si>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</si>
  <si>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</si>
  <si>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</si>
  <si>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</si>
  <si>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</si>
  <si>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</si>
  <si>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</si>
  <si>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</si>
  <si>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</si>
  <si>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</si>
  <si>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</si>
  <si>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</si>
  <si>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</si>
  <si>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</si>
  <si>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</si>
  <si>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</si>
  <si>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</si>
  <si>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</si>
  <si>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</si>
  <si>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</si>
  <si>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</si>
  <si>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</si>
  <si>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</si>
  <si>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</si>
  <si>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</si>
  <si>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</si>
  <si>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</si>
  <si>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</si>
  <si>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</si>
  <si>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</si>
  <si>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</si>
  <si>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</si>
  <si>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</si>
  <si>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</si>
  <si>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</si>
  <si>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</si>
  <si>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</si>
  <si>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</si>
  <si>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</si>
  <si>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</si>
  <si>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</si>
  <si>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</si>
  <si>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</si>
  <si>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</si>
  <si>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</si>
  <si>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</si>
  <si>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</si>
  <si>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</si>
  <si>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</si>
  <si>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</si>
  <si>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</si>
  <si>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</si>
  <si>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</si>
  <si>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</si>
  <si>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</si>
  <si>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</si>
  <si>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</si>
  <si>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</si>
  <si>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</si>
  <si>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</si>
  <si>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</si>
  <si>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</si>
  <si>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</si>
  <si>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</si>
  <si>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</si>
  <si>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</si>
  <si>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</si>
  <si>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</si>
  <si>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</si>
  <si>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</si>
  <si>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</si>
  <si>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</si>
  <si>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</si>
  <si>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</si>
  <si>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</si>
  <si>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</si>
  <si>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</si>
  <si>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</si>
  <si>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</si>
  <si>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</si>
  <si>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</si>
  <si>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</si>
  <si>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</si>
  <si>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</si>
  <si>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</si>
  <si>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</si>
  <si>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</si>
  <si>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</si>
  <si>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</si>
  <si>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</si>
  <si>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</si>
  <si>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</si>
  <si>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</si>
  <si>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</si>
  <si>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</si>
  <si>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</si>
  <si>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</si>
  <si>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</si>
  <si>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</si>
  <si>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</si>
  <si>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</si>
  <si>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</si>
  <si>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</si>
  <si>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</si>
  <si>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</si>
  <si>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</si>
  <si>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</si>
  <si>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</si>
  <si>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</si>
  <si>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</si>
  <si>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</si>
  <si>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</si>
  <si>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</si>
  <si>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</si>
  <si>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</si>
  <si>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</si>
  <si>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</si>
  <si>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</si>
  <si>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</si>
  <si>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</si>
  <si>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</si>
  <si>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</si>
  <si>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</si>
  <si>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</si>
  <si>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</si>
  <si>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</si>
  <si>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</si>
  <si>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</si>
  <si>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</si>
  <si>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</si>
  <si>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</si>
  <si>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</si>
  <si>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</si>
  <si>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</si>
  <si>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</si>
  <si>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</si>
  <si>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</si>
  <si>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</si>
  <si>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</si>
  <si>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</si>
  <si>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</si>
  <si>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</si>
  <si>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</si>
  <si>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</si>
  <si>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</si>
  <si>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</si>
  <si>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</si>
  <si>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</si>
  <si>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</si>
  <si>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</si>
  <si>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</si>
  <si>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</si>
  <si>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</si>
  <si>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</si>
  <si>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</si>
  <si>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</si>
  <si>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</si>
  <si>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</si>
  <si>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</si>
  <si>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</si>
  <si>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</si>
  <si>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</si>
  <si>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</si>
  <si>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</si>
  <si>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</si>
  <si>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</si>
  <si>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</si>
  <si>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</si>
  <si>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</si>
  <si>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</si>
  <si>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</si>
  <si>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</si>
  <si>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</si>
  <si>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</si>
  <si>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</si>
  <si>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</si>
  <si>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</si>
  <si>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</si>
  <si>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</si>
  <si>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</si>
  <si>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</si>
  <si>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</si>
  <si>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</si>
  <si>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</si>
  <si>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</si>
  <si>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</si>
  <si>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</si>
  <si>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</si>
  <si>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</si>
  <si>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</si>
  <si>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</si>
  <si>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</si>
  <si>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</si>
  <si>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</si>
  <si>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</si>
  <si>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</si>
  <si>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</si>
  <si>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</si>
  <si>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</si>
  <si>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</si>
  <si>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</si>
  <si>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</si>
  <si>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</si>
  <si>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</si>
  <si>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</si>
  <si>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</si>
  <si>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</si>
  <si>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</si>
  <si>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</si>
  <si>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</si>
  <si>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</si>
  <si>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</si>
  <si>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</si>
  <si>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</si>
  <si>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</si>
  <si>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</si>
  <si>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</si>
  <si>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</si>
  <si>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</si>
  <si>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</si>
  <si>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</si>
  <si>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</si>
  <si>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</si>
  <si>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</si>
  <si>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</si>
  <si>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</si>
  <si>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</si>
  <si>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</si>
  <si>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</si>
  <si>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</si>
  <si>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</si>
  <si>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</si>
  <si>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</si>
  <si>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</si>
  <si>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</si>
  <si>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</si>
  <si>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</si>
  <si>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</si>
  <si>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</si>
  <si>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</si>
  <si>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</si>
  <si>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</si>
  <si>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</si>
  <si>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</si>
  <si>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</si>
  <si>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</si>
  <si>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</si>
  <si>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</si>
  <si>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</si>
  <si>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</si>
  <si>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</si>
  <si>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</si>
  <si>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</si>
  <si>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</si>
  <si>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</si>
  <si>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</si>
  <si>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</si>
  <si>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</si>
  <si>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</si>
  <si>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</si>
  <si>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</si>
  <si>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</si>
  <si>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</si>
  <si>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</si>
  <si>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</si>
  <si>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</si>
  <si>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</si>
  <si>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</si>
  <si>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</si>
  <si>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</si>
  <si>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</si>
  <si>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</si>
  <si>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</si>
  <si>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</si>
  <si>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</si>
  <si>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</si>
  <si>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</si>
  <si>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</si>
  <si>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</si>
  <si>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</si>
  <si>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</si>
  <si>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</si>
  <si>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</si>
  <si>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</si>
  <si>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</si>
  <si>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</si>
  <si>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</si>
  <si>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</si>
  <si>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</si>
  <si>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</si>
  <si>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</si>
  <si>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</si>
  <si>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</si>
  <si>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</si>
  <si>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</si>
  <si>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</si>
  <si>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</si>
  <si>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</si>
  <si>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</si>
  <si>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</si>
  <si>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</si>
  <si>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</si>
  <si>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</si>
  <si>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</si>
  <si>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</si>
  <si>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</si>
  <si>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</si>
  <si>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</si>
  <si>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</si>
  <si>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</si>
  <si>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</si>
  <si>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</si>
  <si>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</si>
  <si>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</si>
  <si>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</si>
  <si>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</si>
  <si>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</si>
  <si>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</si>
  <si>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</si>
  <si>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</si>
  <si>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</si>
  <si>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</si>
  <si>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</si>
  <si>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</si>
  <si>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</si>
  <si>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</si>
  <si>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</si>
  <si>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</si>
  <si>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</si>
  <si>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</si>
  <si>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</si>
  <si>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</si>
  <si>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</si>
  <si>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</si>
  <si>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</si>
  <si>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</si>
  <si>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</si>
  <si>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</si>
  <si>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</si>
  <si>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</si>
  <si>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</si>
  <si>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</si>
  <si>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</si>
  <si>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</si>
  <si>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</si>
  <si>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</si>
  <si>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</si>
  <si>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</si>
  <si>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</si>
  <si>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</si>
  <si>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</si>
  <si>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</si>
  <si>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</si>
  <si>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</si>
  <si>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</si>
  <si>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</si>
  <si>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</si>
  <si>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</si>
  <si>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</si>
  <si>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</si>
  <si>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</si>
  <si>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</si>
  <si>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</si>
  <si>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</si>
  <si>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</si>
  <si>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</si>
  <si>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</si>
  <si>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</si>
  <si>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</si>
  <si>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</si>
  <si>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</si>
  <si>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</si>
  <si>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</si>
  <si>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</si>
  <si>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</si>
  <si>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</si>
  <si>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</si>
  <si>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</si>
  <si>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</si>
  <si>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</si>
  <si>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</si>
  <si>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</si>
  <si>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</si>
  <si>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</si>
  <si>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</si>
  <si>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</si>
  <si>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</si>
  <si>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</si>
  <si>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</si>
  <si>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</si>
  <si>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</si>
  <si>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</si>
  <si>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</si>
  <si>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</si>
  <si>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</si>
  <si>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</si>
  <si>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</si>
  <si>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</si>
  <si>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</si>
  <si>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</si>
  <si>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</si>
  <si>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</si>
  <si>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</si>
  <si>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</si>
  <si>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</si>
  <si>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</si>
  <si>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</si>
  <si>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</si>
  <si>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</si>
  <si>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</si>
  <si>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</si>
  <si>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</si>
  <si>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</si>
  <si>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</si>
  <si>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</si>
  <si>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</si>
  <si>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</si>
  <si>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</si>
  <si>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</si>
  <si>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</si>
  <si>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</si>
  <si>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</si>
  <si>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</si>
  <si>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</si>
  <si>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</si>
  <si>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</si>
  <si>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</si>
  <si>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</si>
  <si>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</si>
  <si>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</si>
  <si>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</si>
  <si>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</si>
  <si>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</si>
  <si>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</si>
  <si>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</si>
  <si>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</si>
  <si>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</si>
  <si>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</si>
  <si>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</si>
  <si>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</si>
  <si>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</si>
  <si>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</si>
  <si>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</si>
  <si>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</si>
  <si>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</si>
  <si>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</si>
  <si>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</si>
  <si>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</si>
  <si>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</si>
  <si>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</si>
  <si>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</si>
  <si>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</si>
  <si>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</si>
  <si>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</si>
  <si>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</si>
  <si>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</si>
  <si>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</si>
  <si>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</si>
  <si>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</si>
  <si>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</si>
  <si>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</si>
  <si>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</si>
  <si>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</si>
  <si>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</si>
  <si>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</si>
  <si>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</si>
  <si>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</si>
  <si>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</si>
  <si>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</si>
  <si>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</si>
  <si>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</si>
  <si>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</si>
  <si>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</si>
  <si>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</si>
  <si>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</si>
  <si>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</si>
  <si>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</si>
  <si>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</si>
  <si>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</si>
  <si>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</si>
  <si>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</si>
  <si>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</si>
  <si>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</si>
  <si>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</si>
  <si>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</si>
  <si>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</si>
  <si>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</si>
  <si>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</si>
  <si>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</si>
  <si>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</si>
  <si>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</si>
  <si>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</si>
  <si>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</si>
  <si>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</si>
  <si>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</si>
  <si>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</si>
  <si>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</si>
  <si>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</si>
  <si>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</si>
  <si>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</si>
  <si>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</si>
  <si>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</si>
  <si>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</si>
  <si>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</si>
  <si>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</si>
  <si>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</si>
  <si>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</si>
  <si>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</si>
  <si>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</si>
  <si>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</si>
  <si>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</si>
  <si>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</si>
  <si>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</si>
  <si>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</si>
  <si>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</si>
  <si>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</si>
  <si>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</si>
  <si>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</si>
  <si>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</si>
  <si>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</si>
  <si>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</si>
  <si>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</si>
  <si>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</si>
  <si>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</si>
  <si>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</si>
  <si>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</si>
  <si>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</si>
  <si>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</si>
  <si>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</si>
  <si>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</si>
  <si>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</si>
  <si>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</si>
  <si>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</si>
  <si>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</si>
  <si>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</si>
  <si>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</si>
  <si>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</si>
  <si>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</si>
  <si>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</si>
  <si>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</si>
  <si>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</si>
  <si>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</si>
  <si>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</si>
  <si>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</si>
  <si>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</si>
  <si>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</si>
  <si>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</si>
  <si>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</si>
  <si>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</si>
  <si>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</si>
  <si>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</si>
  <si>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</si>
  <si>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</si>
  <si>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</si>
  <si>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</si>
  <si>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</si>
  <si>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</si>
  <si>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</si>
  <si>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</si>
  <si>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</si>
  <si>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</si>
  <si>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</si>
  <si>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</si>
  <si>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</si>
  <si>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</si>
  <si>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</si>
  <si>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</si>
  <si>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</si>
  <si>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</si>
  <si>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</si>
  <si>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</si>
  <si>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</si>
  <si>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</si>
  <si>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</si>
  <si>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</si>
  <si>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</si>
  <si>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</si>
  <si>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</si>
  <si>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</si>
  <si>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</si>
  <si>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</si>
  <si>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</si>
  <si>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</si>
  <si>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</si>
  <si>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</si>
  <si>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</si>
  <si>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</si>
  <si>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</si>
  <si>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</si>
  <si>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</si>
  <si>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</si>
  <si>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</si>
  <si>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</si>
  <si>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</si>
  <si>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</si>
  <si>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</si>
  <si>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</si>
  <si>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</si>
  <si>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</si>
  <si>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</si>
  <si>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</si>
  <si>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</si>
  <si>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</si>
  <si>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</si>
  <si>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</si>
  <si>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</si>
  <si>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</si>
  <si>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</si>
  <si>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</si>
  <si>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</si>
  <si>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</si>
  <si>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</si>
  <si>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</si>
  <si>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</si>
  <si>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</si>
  <si>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</si>
  <si>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</si>
  <si>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</si>
  <si>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</si>
  <si>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</si>
  <si>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</si>
  <si>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</si>
  <si>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</si>
  <si>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</si>
  <si>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</si>
  <si>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</si>
  <si>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</si>
  <si>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</si>
  <si>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</si>
  <si>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</si>
  <si>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</si>
  <si>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</si>
  <si>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</si>
  <si>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</si>
  <si>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</si>
  <si>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</si>
  <si>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</si>
  <si>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</si>
  <si>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</si>
  <si>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</si>
  <si>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</si>
  <si>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</si>
  <si>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</si>
  <si>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</si>
  <si>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</si>
  <si>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</si>
  <si>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</si>
  <si>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</si>
  <si>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</si>
  <si>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</si>
  <si>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</si>
  <si>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</si>
  <si>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</si>
  <si>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</si>
  <si>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</si>
  <si>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</si>
  <si>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</si>
  <si>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</si>
  <si>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</si>
  <si>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</si>
  <si>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</si>
  <si>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</si>
  <si>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</si>
  <si>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</si>
  <si>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</si>
  <si>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</si>
  <si>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</si>
  <si>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</si>
  <si>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</si>
  <si>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</si>
  <si>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</si>
  <si>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</si>
  <si>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</si>
  <si>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</si>
  <si>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</si>
  <si>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</si>
  <si>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</si>
  <si>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</si>
  <si>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</si>
  <si>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</si>
  <si>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</si>
  <si>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</si>
  <si>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</si>
  <si>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</si>
  <si>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</si>
  <si>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</si>
  <si>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</si>
  <si>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</si>
  <si>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</si>
  <si>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</si>
  <si>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</si>
  <si>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</si>
  <si>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</si>
  <si>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</si>
  <si>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</si>
  <si>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</si>
  <si>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</si>
  <si>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</si>
  <si>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</si>
  <si>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</si>
  <si>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</si>
  <si>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</si>
  <si>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</si>
  <si>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</si>
  <si>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</si>
  <si>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</si>
  <si>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</si>
  <si>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</si>
  <si>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</si>
  <si>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</si>
  <si>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</si>
  <si>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</si>
  <si>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</si>
  <si>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</si>
  <si>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</si>
  <si>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</si>
  <si>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</si>
  <si>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</si>
  <si>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</si>
  <si>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</si>
  <si>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</si>
  <si>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</si>
  <si>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</si>
  <si>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</si>
  <si>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</si>
  <si>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</si>
  <si>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</si>
  <si>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</si>
  <si>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</si>
  <si>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</si>
  <si>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</si>
  <si>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</si>
  <si>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</si>
  <si>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</si>
  <si>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</si>
  <si>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</si>
  <si>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</si>
  <si>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</si>
  <si>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</si>
  <si>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</si>
  <si>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</si>
  <si>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</si>
  <si>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</si>
  <si>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</si>
  <si>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</si>
  <si>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</si>
  <si>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</si>
  <si>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</si>
  <si>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</si>
  <si>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</si>
  <si>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</si>
  <si>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</si>
  <si>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</si>
  <si>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</si>
  <si>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</si>
  <si>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</si>
  <si>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</si>
  <si>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</si>
  <si>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</si>
  <si>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</si>
  <si>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</si>
  <si>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</si>
  <si>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</si>
  <si>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</si>
  <si>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</si>
  <si>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</si>
  <si>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</si>
  <si>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</si>
  <si>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</si>
  <si>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</si>
  <si>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</si>
  <si>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</si>
  <si>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</si>
  <si>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</si>
  <si>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</si>
  <si>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</si>
  <si>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</si>
  <si>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</si>
  <si>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</si>
  <si>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</si>
  <si>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</si>
  <si>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</si>
  <si>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</si>
  <si>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</si>
  <si>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</si>
  <si>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</si>
  <si>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</si>
  <si>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</si>
  <si>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</si>
  <si>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</si>
  <si>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</si>
  <si>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</si>
  <si>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</si>
  <si>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</si>
  <si>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</si>
  <si>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</si>
  <si>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</si>
  <si>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</si>
  <si>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</si>
  <si>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</si>
  <si>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</si>
  <si>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</si>
  <si>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</si>
  <si>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</si>
  <si>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</si>
  <si>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</si>
  <si>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</si>
  <si>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</si>
  <si>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</si>
  <si>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</si>
  <si>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</si>
  <si>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</si>
  <si>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</si>
  <si>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</si>
  <si>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</si>
  <si>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</si>
  <si>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</si>
  <si>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</si>
  <si>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</si>
  <si>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</si>
  <si>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</si>
  <si>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</si>
  <si>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</si>
  <si>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</si>
  <si>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</si>
  <si>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</si>
  <si>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</si>
  <si>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</si>
  <si>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</si>
  <si>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</si>
  <si>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</si>
  <si>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</si>
  <si>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</si>
  <si>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</si>
  <si>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</si>
  <si>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</si>
  <si>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</si>
  <si>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</si>
  <si>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</si>
  <si>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</si>
  <si>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</si>
  <si>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</si>
  <si>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</si>
  <si>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</si>
  <si>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</si>
  <si>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</si>
  <si>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</si>
  <si>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</si>
  <si>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</si>
  <si>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</si>
  <si>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</si>
  <si>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</si>
  <si>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</si>
  <si>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</si>
  <si>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</si>
  <si>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</si>
  <si>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</si>
  <si>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</si>
  <si>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</si>
  <si>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</si>
  <si>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</si>
  <si>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</si>
  <si>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</si>
  <si>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</si>
  <si>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</si>
  <si>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</si>
  <si>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</si>
  <si>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</si>
  <si>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</si>
  <si>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</si>
  <si>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</si>
  <si>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</si>
  <si>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</si>
  <si>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</si>
  <si>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</si>
  <si>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</si>
  <si>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</si>
  <si>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</si>
  <si>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</si>
  <si>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</si>
  <si>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</si>
  <si>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</si>
  <si>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</si>
  <si>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</si>
  <si>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</si>
  <si>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</si>
  <si>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</si>
  <si>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</si>
  <si>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</si>
  <si>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</si>
  <si>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</si>
  <si>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</si>
  <si>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</si>
  <si>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</si>
  <si>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</si>
  <si>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</si>
  <si>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</si>
  <si>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</si>
  <si>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</si>
  <si>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</si>
  <si>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</si>
  <si>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</si>
  <si>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</si>
  <si>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</si>
  <si>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</si>
  <si>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</si>
  <si>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</si>
  <si>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</si>
  <si>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</si>
  <si>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</si>
  <si>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</si>
  <si>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</si>
  <si>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</si>
  <si>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</si>
  <si>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</si>
  <si>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</si>
  <si>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</si>
  <si>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</si>
  <si>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</si>
  <si>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</si>
  <si>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</si>
  <si>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</si>
  <si>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</si>
  <si>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</si>
  <si>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</si>
  <si>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</si>
  <si>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</si>
  <si>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</si>
  <si>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</si>
  <si>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</si>
  <si>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</si>
  <si>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</si>
  <si>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</si>
  <si>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</si>
  <si>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</si>
  <si>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</si>
  <si>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</si>
  <si>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</si>
  <si>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</si>
  <si>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</si>
  <si>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</si>
  <si>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</si>
  <si>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</si>
  <si>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</si>
  <si>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</si>
  <si>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</si>
  <si>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</si>
  <si>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</si>
  <si>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</si>
  <si>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</si>
  <si>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</si>
  <si>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</si>
  <si>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</si>
  <si>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</si>
  <si>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</si>
  <si>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</si>
  <si>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</si>
  <si>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</si>
  <si>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</si>
  <si>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</si>
  <si>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</si>
  <si>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</si>
  <si>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</si>
  <si>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</si>
  <si>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</si>
  <si>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</si>
  <si>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</si>
  <si>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</si>
  <si>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</si>
  <si>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</si>
  <si>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</si>
  <si>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</si>
  <si>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</si>
  <si>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</si>
  <si>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</si>
  <si>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</si>
  <si>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</si>
  <si>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</si>
  <si>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</si>
  <si>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</si>
  <si>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</si>
  <si>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</si>
  <si>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</si>
  <si>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</si>
  <si>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</si>
  <si>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</si>
  <si>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</si>
  <si>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</si>
  <si>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</si>
  <si>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</si>
  <si>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</si>
  <si>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</si>
  <si>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</si>
  <si>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</si>
  <si>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</si>
  <si>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</si>
  <si>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</si>
  <si>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</si>
  <si>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</si>
  <si>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</si>
  <si>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</si>
  <si>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</si>
  <si>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</si>
  <si>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</si>
  <si>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</si>
  <si>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</si>
  <si>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</si>
  <si>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</si>
  <si>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</si>
  <si>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</si>
  <si>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</si>
  <si>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</si>
  <si>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</si>
  <si>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</si>
  <si>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</si>
  <si>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</si>
  <si>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</si>
  <si>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</si>
  <si>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</si>
  <si>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</si>
  <si>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</si>
  <si>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</si>
  <si>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</si>
  <si>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</si>
  <si>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</si>
  <si>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</si>
  <si>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</si>
  <si>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</si>
  <si>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</si>
  <si>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</si>
  <si>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</si>
  <si>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</si>
  <si>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</si>
  <si>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</si>
  <si>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</si>
  <si>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</si>
  <si>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</si>
  <si>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</si>
  <si>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</si>
  <si>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</si>
  <si>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</si>
  <si>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</si>
  <si>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</si>
  <si>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</si>
  <si>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</si>
  <si>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</si>
  <si>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</si>
  <si>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</si>
  <si>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</si>
  <si>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</si>
  <si>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</si>
  <si>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</si>
  <si>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</si>
  <si>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</si>
  <si>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</si>
  <si>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</si>
  <si>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</si>
  <si>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</si>
  <si>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</si>
  <si>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</si>
  <si>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</si>
  <si>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</si>
  <si>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</si>
  <si>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</si>
  <si>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</si>
  <si>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</si>
  <si>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</si>
  <si>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</si>
  <si>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</si>
  <si>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</si>
  <si>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</si>
  <si>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</si>
  <si>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</si>
  <si>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</si>
  <si>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</si>
  <si>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</si>
  <si>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</si>
  <si>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</si>
  <si>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</si>
  <si>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</si>
  <si>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</si>
  <si>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</si>
  <si>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</si>
  <si>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</si>
  <si>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</si>
  <si>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</si>
  <si>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</si>
  <si>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</si>
  <si>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</si>
  <si>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</si>
  <si>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</si>
  <si>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</si>
  <si>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</si>
  <si>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</si>
  <si>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</si>
  <si>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</si>
  <si>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</si>
  <si>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</si>
  <si>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</si>
  <si>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</si>
  <si>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</si>
  <si>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</si>
  <si>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</si>
  <si>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</si>
  <si>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</si>
  <si>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</si>
  <si>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</si>
  <si>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</si>
  <si>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</si>
  <si>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</si>
  <si>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</si>
  <si>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</si>
  <si>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</si>
  <si>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</si>
  <si>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</si>
  <si>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</si>
  <si>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</si>
  <si>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</si>
  <si>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</si>
  <si>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</si>
  <si>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</si>
  <si>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</si>
  <si>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</si>
  <si>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</si>
  <si>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</si>
  <si>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</si>
  <si>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</si>
  <si>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</si>
  <si>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</si>
  <si>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</si>
  <si>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</si>
  <si>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</si>
  <si>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</si>
  <si>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</si>
  <si>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</si>
  <si>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</si>
  <si>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</si>
  <si>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</si>
  <si>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</si>
  <si>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</si>
  <si>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</si>
  <si>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</si>
  <si>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</si>
  <si>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</si>
  <si>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</si>
  <si>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</si>
  <si>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</si>
  <si>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</si>
  <si>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</si>
  <si>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</si>
  <si>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</si>
  <si>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</si>
  <si>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</si>
  <si>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</si>
  <si>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</si>
  <si>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</si>
  <si>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</si>
  <si>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</si>
  <si>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</si>
  <si>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</si>
  <si>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</si>
  <si>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</si>
  <si>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</si>
  <si>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</si>
  <si>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</si>
  <si>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</si>
  <si>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</si>
  <si>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</si>
  <si>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</si>
  <si>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</si>
  <si>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</si>
  <si>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</si>
  <si>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</si>
  <si>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</si>
  <si>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</si>
  <si>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</si>
  <si>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</si>
  <si>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</si>
  <si>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</si>
  <si>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</si>
  <si>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</si>
  <si>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</si>
  <si>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</si>
  <si>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</si>
  <si>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</si>
  <si>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</si>
  <si>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</si>
  <si>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</si>
  <si>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</si>
  <si>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</si>
  <si>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</si>
  <si>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</si>
  <si>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</si>
  <si>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</si>
  <si>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</si>
  <si>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</si>
  <si>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</si>
  <si>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</si>
  <si>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</si>
  <si>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</si>
  <si>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</si>
  <si>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</si>
  <si>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</si>
  <si>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</si>
  <si>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</si>
  <si>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</si>
  <si>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</si>
  <si>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</si>
  <si>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</si>
  <si>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</si>
  <si>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</si>
  <si>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</si>
  <si>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</si>
  <si>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</si>
  <si>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</si>
  <si>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</si>
  <si>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</si>
  <si>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</si>
  <si>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</si>
  <si>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</si>
  <si>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</si>
  <si>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</si>
  <si>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</si>
  <si>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</si>
  <si>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</si>
  <si>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</si>
  <si>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</si>
  <si>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</si>
  <si>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</si>
  <si>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</si>
  <si>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</si>
  <si>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</si>
  <si>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</si>
  <si>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</si>
  <si>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</si>
  <si>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</si>
  <si>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</si>
  <si>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</si>
  <si>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</si>
  <si>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</si>
  <si>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</si>
  <si>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</si>
  <si>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</si>
  <si>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</si>
  <si>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</si>
  <si>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</si>
  <si>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</si>
  <si>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</si>
  <si>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</si>
  <si>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</si>
  <si>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</si>
  <si>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</si>
  <si>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</si>
  <si>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</si>
  <si>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</si>
  <si>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</si>
  <si>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</si>
  <si>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</si>
  <si>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</si>
  <si>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</si>
  <si>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</si>
  <si>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</si>
  <si>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</si>
  <si>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</si>
  <si>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</si>
  <si>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</si>
  <si>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</si>
  <si>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</si>
  <si>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</si>
  <si>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</si>
  <si>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</si>
  <si>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</si>
  <si>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</si>
  <si>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</si>
  <si>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</si>
  <si>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</si>
  <si>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</si>
  <si>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</si>
  <si>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</si>
  <si>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</si>
  <si>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</si>
  <si>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</si>
  <si>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</si>
  <si>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</si>
  <si>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</si>
  <si>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</si>
  <si>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</si>
  <si>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</si>
  <si>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</si>
  <si>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</si>
  <si>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</si>
  <si>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</si>
  <si>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</si>
  <si>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</si>
  <si>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</si>
  <si>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</si>
  <si>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</si>
  <si>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</si>
  <si>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</si>
  <si>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</si>
  <si>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</si>
  <si>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</si>
  <si>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</si>
  <si>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</si>
  <si>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</si>
  <si>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</si>
  <si>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</si>
  <si>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</si>
  <si>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</si>
  <si>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</si>
  <si>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</si>
  <si>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</si>
  <si>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</si>
  <si>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</si>
  <si>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</si>
  <si>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</si>
  <si>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</si>
  <si>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</si>
  <si>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</si>
  <si>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</si>
  <si>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</si>
  <si>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</si>
  <si>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</si>
  <si>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</si>
  <si>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</si>
  <si>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</si>
  <si>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</si>
  <si>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</si>
  <si>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</si>
  <si>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</si>
  <si>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</si>
  <si>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</si>
  <si>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</si>
  <si>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</si>
  <si>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</si>
  <si>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</si>
  <si>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</si>
  <si>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</si>
  <si>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</si>
  <si>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</si>
  <si>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</si>
  <si>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</si>
  <si>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</si>
  <si>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</si>
  <si>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</si>
  <si>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</si>
  <si>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</si>
  <si>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</si>
  <si>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</si>
  <si>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</si>
  <si>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</si>
  <si>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</si>
  <si>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</si>
  <si>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</si>
  <si>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</si>
  <si>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</si>
  <si>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</si>
  <si>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</si>
  <si>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</si>
  <si>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</si>
  <si>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</si>
  <si>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</si>
  <si>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</si>
  <si>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</si>
  <si>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</si>
  <si>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</si>
  <si>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</si>
  <si>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</si>
  <si>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</si>
  <si>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</si>
  <si>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</si>
  <si>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</si>
  <si>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</si>
  <si>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</si>
  <si>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</si>
  <si>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</si>
  <si>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</si>
  <si>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</si>
  <si>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</si>
  <si>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</si>
  <si>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</si>
  <si>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</si>
  <si>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</si>
  <si>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</si>
  <si>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</si>
  <si>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</si>
  <si>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</si>
  <si>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</si>
  <si>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</si>
  <si>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</si>
  <si>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</si>
  <si>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</si>
  <si>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</si>
  <si>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</si>
  <si>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</si>
  <si>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</si>
  <si>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</si>
  <si>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</si>
  <si>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</si>
  <si>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</si>
  <si>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</si>
  <si>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</si>
  <si>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</si>
  <si>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</si>
  <si>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</si>
  <si>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</si>
  <si>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</si>
  <si>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</si>
  <si>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</si>
  <si>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</si>
  <si>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</si>
  <si>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</si>
  <si>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</si>
  <si>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</si>
  <si>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</si>
  <si>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</si>
  <si>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</si>
  <si>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</si>
  <si>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</si>
  <si>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</si>
  <si>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</si>
  <si>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</si>
  <si>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</si>
  <si>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</si>
  <si>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</si>
  <si>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</si>
  <si>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</si>
  <si>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</si>
  <si>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</si>
  <si>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</si>
  <si>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</si>
  <si>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</si>
  <si>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</si>
  <si>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</si>
  <si>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</si>
  <si>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</si>
  <si>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</si>
  <si>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</si>
  <si>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</si>
  <si>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</si>
  <si>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</si>
  <si>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</si>
  <si>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</si>
  <si>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</si>
  <si>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</si>
  <si>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</si>
  <si>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</si>
  <si>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</si>
  <si>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</si>
  <si>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</si>
  <si>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</si>
  <si>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</si>
  <si>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</si>
  <si>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</si>
  <si>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</si>
  <si>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</si>
  <si>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</si>
  <si>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</si>
  <si>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</si>
  <si>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</si>
  <si>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</si>
  <si>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</si>
  <si>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</si>
  <si>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</si>
  <si>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</si>
  <si>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</si>
  <si>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</si>
  <si>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</si>
  <si>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</si>
  <si>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</si>
  <si>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</si>
  <si>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</si>
  <si>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</si>
  <si>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</si>
  <si>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</si>
  <si>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</si>
  <si>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</si>
  <si>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</si>
  <si>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</si>
  <si>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</si>
  <si>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</si>
  <si>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</si>
  <si>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</si>
  <si>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</si>
  <si>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</si>
  <si>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</si>
  <si>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</si>
  <si>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</si>
  <si>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</si>
  <si>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</si>
  <si>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</si>
  <si>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</si>
  <si>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</si>
  <si>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</si>
  <si>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</si>
  <si>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</si>
  <si>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</si>
  <si>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</si>
  <si>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</si>
  <si>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</si>
  <si>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</si>
  <si>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</si>
  <si>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</si>
  <si>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</si>
  <si>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</si>
  <si>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</si>
  <si>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</si>
  <si>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</si>
  <si>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</si>
  <si>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</si>
  <si>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</si>
  <si>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</si>
  <si>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</si>
  <si>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</si>
  <si>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</si>
  <si>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</si>
  <si>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</si>
  <si>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</si>
  <si>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</si>
  <si>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</si>
  <si>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</si>
  <si>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</si>
  <si>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</si>
  <si>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</si>
  <si>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</si>
  <si>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</si>
  <si>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</si>
  <si>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</si>
  <si>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</si>
  <si>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</si>
  <si>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</si>
  <si>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</si>
  <si>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</si>
  <si>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</si>
  <si>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</si>
  <si>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</si>
  <si>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</si>
  <si>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</si>
  <si>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</si>
  <si>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</si>
  <si>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</si>
  <si>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</si>
  <si>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</si>
  <si>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</si>
  <si>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</si>
  <si>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</si>
  <si>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</si>
  <si>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</si>
  <si>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</si>
  <si>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</si>
  <si>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</si>
  <si>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</si>
  <si>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</si>
  <si>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</si>
  <si>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</si>
  <si>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</si>
  <si>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</si>
  <si>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</si>
  <si>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</si>
  <si>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</si>
  <si>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</si>
  <si>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</si>
  <si>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</si>
  <si>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</si>
  <si>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</si>
  <si>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</si>
  <si>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</si>
  <si>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</si>
  <si>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</si>
  <si>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</si>
  <si>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</si>
  <si>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</si>
  <si>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</si>
  <si>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</si>
  <si>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</si>
  <si>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</si>
  <si>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</si>
  <si>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</si>
  <si>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</si>
  <si>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</si>
  <si>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</si>
  <si>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</si>
  <si>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</si>
  <si>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</si>
  <si>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</si>
  <si>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</si>
  <si>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</si>
  <si>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</si>
  <si>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</si>
  <si>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</si>
  <si>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</si>
  <si>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</si>
  <si>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</si>
  <si>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</si>
  <si>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</si>
  <si>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</si>
  <si>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</si>
  <si>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</si>
  <si>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</si>
  <si>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</si>
  <si>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</si>
  <si>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</si>
  <si>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</si>
  <si>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</si>
  <si>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</si>
  <si>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</si>
  <si>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</si>
  <si>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</si>
  <si>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</si>
  <si>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</si>
  <si>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</si>
  <si>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</si>
  <si>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</si>
  <si>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</si>
  <si>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</si>
  <si>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</si>
  <si>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</si>
  <si>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</si>
  <si>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</si>
  <si>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</si>
  <si>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</si>
  <si>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</si>
  <si>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</si>
  <si>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</si>
  <si>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</si>
  <si>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</si>
  <si>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</si>
  <si>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</si>
  <si>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</si>
  <si>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</si>
  <si>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</si>
  <si>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</si>
  <si>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</si>
  <si>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</si>
  <si>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</si>
  <si>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</si>
  <si>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</si>
  <si>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</si>
  <si>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</si>
  <si>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</si>
  <si>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</si>
  <si>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</si>
  <si>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</si>
  <si>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</si>
  <si>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</si>
  <si>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</si>
  <si>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</si>
  <si>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</si>
  <si>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</si>
  <si>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</si>
  <si>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</si>
  <si>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</si>
  <si>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</si>
  <si>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</si>
  <si>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</si>
  <si>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</si>
  <si>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</si>
  <si>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</si>
  <si>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</si>
  <si>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</si>
  <si>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</si>
  <si>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</si>
  <si>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</si>
  <si>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</si>
  <si>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</si>
  <si>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</si>
  <si>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</si>
  <si>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</si>
  <si>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</si>
  <si>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</si>
  <si>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</si>
  <si>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</si>
  <si>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</si>
  <si>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</si>
  <si>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</si>
  <si>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</si>
  <si>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</si>
  <si>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</si>
  <si>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</si>
  <si>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</si>
  <si>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</si>
  <si>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</si>
  <si>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</si>
  <si>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</si>
  <si>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</si>
  <si>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</si>
  <si>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</si>
  <si>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</si>
  <si>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</si>
  <si>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</si>
  <si>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</si>
  <si>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</si>
  <si>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</si>
  <si>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</si>
  <si>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</si>
  <si>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</si>
  <si>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</si>
  <si>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</si>
  <si>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</si>
  <si>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</si>
  <si>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</si>
  <si>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</si>
  <si>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</si>
  <si>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</si>
  <si>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</si>
  <si>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</si>
  <si>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</si>
  <si>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</si>
  <si>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</si>
  <si>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</si>
  <si>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</si>
  <si>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</si>
  <si>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</si>
  <si>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</si>
  <si>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</si>
  <si>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</si>
  <si>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</si>
  <si>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</si>
  <si>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</si>
  <si>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</si>
  <si>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</si>
  <si>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</si>
  <si>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</si>
  <si>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</si>
  <si>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</si>
  <si>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</si>
  <si>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</si>
  <si>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</si>
  <si>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</si>
  <si>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</si>
  <si>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</si>
  <si>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</si>
  <si>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</si>
  <si>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</si>
  <si>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</si>
  <si>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</si>
  <si>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</si>
  <si>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</si>
  <si>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</si>
  <si>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</si>
  <si>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</si>
  <si>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</si>
  <si>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</si>
  <si>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</si>
  <si>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</si>
  <si>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</si>
  <si>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</si>
  <si>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</si>
  <si>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</si>
  <si>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</si>
  <si>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</si>
  <si>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</si>
  <si>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</si>
  <si>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</si>
  <si>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</si>
  <si>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</si>
  <si>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</si>
  <si>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</si>
  <si>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</si>
  <si>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</si>
  <si>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</si>
  <si>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</si>
  <si>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</si>
  <si>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</si>
  <si>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</si>
  <si>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</si>
  <si>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</si>
  <si>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</si>
  <si>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</si>
  <si>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</si>
  <si>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</si>
  <si>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</si>
  <si>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</si>
  <si>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</si>
  <si>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</si>
  <si>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</si>
  <si>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</si>
  <si>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</si>
  <si>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</si>
  <si>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</si>
  <si>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</si>
  <si>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</si>
  <si>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</si>
  <si>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</si>
  <si>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</si>
  <si>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</si>
  <si>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</si>
  <si>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</si>
  <si>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</si>
  <si>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</si>
  <si>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</si>
  <si>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</si>
  <si>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</si>
  <si>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</si>
  <si>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</si>
  <si>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</si>
  <si>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</si>
  <si>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</si>
  <si>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</si>
  <si>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</si>
  <si>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</si>
  <si>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</si>
  <si>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</si>
  <si>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</si>
  <si>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</si>
  <si>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</si>
  <si>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</si>
  <si>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</si>
  <si>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</si>
  <si>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</si>
  <si>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</si>
  <si>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</si>
  <si>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</si>
  <si>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</si>
  <si>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</si>
  <si>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</si>
  <si>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</si>
  <si>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</si>
  <si>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</si>
  <si>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</si>
  <si>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</si>
  <si>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</si>
  <si>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</si>
  <si>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</si>
  <si>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</si>
  <si>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</si>
  <si>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</si>
  <si>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</si>
  <si>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</si>
  <si>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</si>
  <si>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</si>
  <si>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</si>
  <si>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</si>
  <si>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</si>
  <si>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</si>
  <si>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</si>
  <si>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</si>
  <si>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</si>
  <si>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</si>
  <si>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</si>
  <si>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</si>
  <si>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</si>
  <si>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</si>
  <si>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</si>
  <si>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</si>
  <si>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</si>
  <si>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</si>
  <si>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</si>
  <si>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</si>
  <si>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</si>
  <si>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</si>
  <si>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</si>
  <si>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</si>
  <si>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</si>
  <si>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</si>
  <si>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</si>
  <si>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</si>
  <si>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</si>
  <si>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</si>
  <si>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</si>
  <si>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</si>
  <si>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</si>
  <si>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</si>
  <si>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</si>
  <si>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</si>
  <si>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</si>
  <si>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</si>
  <si>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</si>
  <si>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</si>
  <si>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</si>
  <si>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</si>
  <si>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</si>
  <si>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</si>
  <si>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</si>
  <si>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</si>
  <si>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</si>
  <si>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</si>
  <si>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</si>
  <si>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</si>
  <si>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</si>
  <si>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</si>
  <si>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</si>
  <si>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</si>
  <si>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</si>
  <si>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</si>
  <si>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</si>
  <si>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</si>
  <si>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</si>
  <si>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</si>
  <si>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</si>
  <si>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</si>
  <si>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</si>
  <si>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</si>
  <si>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</si>
  <si>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</si>
  <si>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</si>
  <si>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</si>
  <si>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</si>
  <si>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</si>
  <si>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</si>
  <si>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</si>
  <si>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</si>
  <si>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</si>
  <si>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</si>
  <si>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</si>
  <si>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</si>
  <si>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</si>
  <si>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</si>
  <si>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</si>
  <si>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</si>
  <si>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</si>
  <si>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</si>
  <si>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</si>
  <si>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</si>
  <si>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</si>
  <si>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</si>
  <si>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</si>
  <si>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</si>
  <si>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</si>
  <si>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</si>
  <si>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</si>
  <si>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</si>
  <si>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</si>
  <si>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</si>
  <si>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</si>
  <si>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</si>
  <si>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</si>
  <si>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</si>
  <si>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</si>
  <si>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</si>
  <si>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</si>
  <si>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</si>
  <si>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</si>
  <si>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</si>
  <si>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</si>
  <si>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</si>
  <si>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</si>
  <si>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</si>
  <si>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</si>
  <si>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</si>
  <si>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</si>
  <si>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</si>
  <si>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</si>
  <si>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</si>
  <si>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</si>
  <si>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</si>
  <si>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</si>
  <si>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</si>
  <si>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</si>
  <si>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</si>
  <si>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</si>
  <si>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</si>
  <si>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</si>
  <si>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</si>
  <si>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</si>
  <si>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</si>
  <si>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</si>
  <si>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</si>
  <si>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</si>
  <si>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</si>
  <si>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</si>
  <si>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</si>
  <si>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</si>
  <si>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</si>
  <si>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</si>
  <si>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</si>
  <si>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</si>
  <si>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</si>
  <si>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</si>
  <si>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</si>
  <si>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</si>
  <si>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</si>
  <si>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</si>
  <si>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</si>
  <si>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</si>
  <si>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</si>
  <si>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</si>
  <si>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</si>
  <si>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</si>
  <si>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</si>
  <si>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</si>
  <si>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</si>
  <si>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</si>
  <si>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</si>
  <si>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</si>
  <si>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</si>
  <si>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</si>
  <si>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</si>
  <si>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</si>
  <si>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</si>
  <si>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</si>
  <si>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</si>
  <si>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</si>
  <si>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</si>
  <si>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</si>
  <si>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</si>
  <si>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</si>
  <si>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</si>
  <si>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</si>
  <si>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</si>
  <si>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</si>
  <si>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</si>
  <si>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</si>
  <si>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</si>
  <si>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</si>
  <si>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</si>
  <si>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</si>
  <si>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</si>
  <si>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</si>
  <si>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</si>
  <si>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</si>
  <si>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</si>
  <si>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</si>
  <si>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</si>
  <si>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</si>
  <si>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</si>
  <si>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</si>
  <si>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</si>
  <si>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</si>
  <si>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</si>
  <si>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</si>
  <si>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</si>
  <si>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</si>
  <si>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</si>
  <si>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</si>
  <si>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</si>
  <si>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</si>
  <si>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</si>
  <si>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</si>
  <si>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</si>
  <si>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</si>
  <si>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</si>
  <si>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</si>
  <si>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</si>
  <si>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</si>
  <si>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</si>
  <si>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</si>
  <si>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</si>
  <si>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</si>
  <si>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</si>
  <si>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</si>
  <si>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</si>
  <si>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</si>
  <si>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</si>
  <si>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</si>
  <si>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</si>
  <si>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</si>
  <si>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</si>
  <si>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</si>
  <si>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</si>
  <si>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</si>
  <si>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</si>
  <si>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</si>
  <si>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</si>
  <si>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</si>
  <si>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</si>
  <si>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</si>
  <si>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</si>
  <si>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</si>
  <si>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</si>
  <si>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</si>
  <si>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</si>
  <si>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</si>
  <si>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</si>
  <si>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</si>
  <si>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</si>
  <si>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</si>
  <si>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</si>
  <si>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</si>
  <si>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</si>
  <si>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</si>
  <si>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</si>
  <si>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</si>
  <si>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</si>
  <si>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</si>
  <si>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</si>
  <si>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</si>
  <si>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</si>
  <si>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</si>
  <si>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</si>
  <si>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</si>
  <si>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</si>
  <si>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</si>
  <si>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</si>
  <si>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</si>
  <si>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</si>
  <si>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</si>
  <si>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</si>
  <si>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</si>
  <si>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</si>
  <si>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</si>
  <si>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</si>
  <si>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</si>
  <si>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</si>
  <si>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</si>
  <si>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</si>
  <si>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</si>
  <si>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</si>
  <si>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</si>
  <si>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</si>
  <si>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</si>
  <si>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</si>
  <si>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</si>
  <si>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</si>
  <si>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</si>
  <si>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</si>
  <si>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</si>
  <si>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</si>
  <si>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</si>
  <si>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</si>
  <si>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</si>
  <si>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</si>
  <si>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</si>
  <si>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</si>
  <si>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</si>
  <si>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</si>
  <si>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</si>
  <si>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</si>
  <si>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</si>
  <si>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</si>
  <si>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</si>
  <si>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</si>
  <si>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</si>
  <si>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</si>
  <si>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</si>
  <si>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</si>
  <si>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</si>
  <si>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</si>
  <si>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</si>
  <si>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</si>
  <si>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</si>
  <si>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</si>
  <si>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</si>
  <si>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</si>
  <si>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</si>
  <si>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</si>
  <si>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</si>
  <si>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</si>
  <si>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</si>
  <si>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</si>
  <si>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</si>
  <si>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</si>
  <si>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</si>
  <si>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</si>
  <si>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</si>
  <si>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</si>
  <si>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</si>
  <si>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</si>
  <si>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</si>
  <si>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</si>
  <si>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</si>
  <si>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</si>
  <si>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</si>
  <si>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</si>
  <si>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</si>
  <si>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</si>
  <si>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</si>
  <si>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</si>
  <si>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</si>
  <si>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</si>
  <si>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</si>
  <si>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</si>
  <si>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</si>
  <si>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</si>
  <si>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</si>
  <si>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</si>
  <si>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</si>
  <si>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</si>
  <si>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</si>
  <si>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</si>
  <si>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</si>
  <si>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</si>
  <si>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</si>
  <si>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</si>
  <si>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</si>
  <si>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</si>
  <si>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</si>
  <si>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</si>
  <si>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</si>
  <si>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</si>
  <si>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</si>
  <si>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</si>
  <si>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</si>
  <si>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</si>
  <si>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</si>
  <si>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</si>
  <si>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</si>
  <si>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</si>
  <si>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</si>
  <si>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</si>
  <si>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</si>
  <si>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</si>
  <si>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</si>
  <si>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</si>
  <si>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</si>
  <si>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</si>
  <si>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</si>
  <si>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</si>
  <si>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</si>
  <si>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</si>
  <si>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</si>
  <si>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</si>
  <si>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</si>
  <si>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</si>
  <si>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</si>
  <si>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</si>
  <si>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</si>
  <si>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</si>
  <si>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</si>
  <si>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</si>
  <si>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</si>
  <si>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</si>
  <si>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</si>
  <si>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</si>
  <si>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</si>
  <si>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</si>
  <si>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</si>
  <si>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</si>
  <si>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</si>
  <si>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</si>
  <si>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</si>
  <si>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</si>
  <si>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</si>
  <si>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</si>
  <si>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</si>
  <si>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</si>
  <si>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</si>
  <si>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</si>
  <si>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</si>
  <si>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</si>
  <si>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</si>
  <si>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</si>
  <si>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</si>
  <si>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</si>
  <si>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</si>
  <si>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</si>
  <si>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</si>
  <si>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</si>
  <si>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</si>
  <si>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</si>
  <si>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</si>
  <si>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</si>
  <si>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</si>
  <si>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</si>
  <si>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</si>
  <si>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</si>
  <si>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</si>
  <si>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</si>
  <si>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</si>
  <si>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</si>
  <si>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</si>
  <si>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</si>
  <si>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</si>
  <si>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</si>
  <si>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</si>
  <si>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</si>
  <si>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</si>
  <si>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</si>
  <si>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</si>
  <si>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</si>
  <si>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</si>
  <si>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</si>
  <si>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</si>
  <si>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</si>
  <si>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</si>
  <si>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</si>
  <si>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</si>
  <si>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</si>
  <si>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</si>
  <si>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</si>
  <si>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</si>
  <si>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</si>
  <si>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</si>
  <si>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</si>
  <si>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</si>
  <si>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</si>
  <si>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</si>
  <si>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</si>
  <si>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</si>
  <si>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</si>
  <si>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</si>
  <si>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</si>
  <si>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</si>
  <si>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</si>
  <si>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</si>
  <si>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</si>
  <si>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</si>
  <si>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</si>
  <si>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</si>
  <si>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</si>
  <si>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</si>
  <si>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</si>
  <si>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</si>
  <si>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</si>
  <si>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</si>
  <si>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</si>
  <si>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</si>
  <si>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</si>
  <si>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</si>
  <si>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</si>
  <si>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</si>
  <si>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</si>
  <si>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</si>
  <si>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</si>
  <si>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</si>
  <si>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</si>
  <si>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</si>
  <si>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</si>
  <si>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</si>
  <si>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</si>
  <si>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</si>
  <si>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</si>
  <si>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</si>
  <si>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</si>
  <si>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</si>
  <si>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</si>
  <si>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</si>
  <si>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</si>
  <si>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</si>
  <si>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</si>
  <si>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</si>
  <si>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</si>
  <si>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</si>
  <si>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</si>
  <si>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</si>
  <si>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</si>
  <si>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</si>
  <si>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</si>
  <si>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</si>
  <si>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</si>
  <si>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</si>
  <si>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</si>
  <si>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</si>
  <si>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</si>
  <si>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</si>
  <si>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</si>
  <si>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</si>
  <si>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</si>
  <si>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</si>
  <si>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</si>
  <si>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</si>
  <si>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</si>
  <si>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</si>
  <si>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</si>
  <si>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</si>
  <si>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</si>
  <si>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</si>
  <si>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</si>
  <si>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</si>
  <si>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</si>
  <si>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</si>
  <si>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</si>
  <si>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</si>
  <si>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</si>
  <si>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</si>
  <si>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</si>
  <si>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</si>
  <si>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</si>
  <si>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</si>
  <si>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</si>
  <si>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</si>
  <si>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</si>
  <si>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</si>
  <si>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</si>
  <si>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</si>
  <si>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</si>
  <si>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</si>
  <si>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</si>
  <si>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</si>
  <si>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</si>
  <si>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</si>
  <si>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</si>
  <si>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</si>
  <si>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</si>
  <si>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</si>
  <si>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</si>
  <si>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</si>
  <si>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</si>
  <si>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</si>
  <si>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</si>
  <si>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</si>
  <si>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</si>
  <si>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</si>
  <si>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</si>
  <si>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</si>
  <si>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</si>
  <si>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</si>
  <si>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</si>
  <si>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</si>
  <si>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</si>
  <si>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</si>
  <si>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</si>
  <si>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</si>
  <si>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</si>
  <si>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</si>
  <si>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</si>
  <si>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</si>
  <si>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</si>
  <si>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</si>
  <si>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</si>
  <si>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</si>
  <si>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</si>
  <si>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</si>
  <si>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</si>
  <si>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</si>
  <si>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</si>
  <si>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</si>
  <si>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</si>
  <si>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</si>
  <si>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</si>
  <si>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</si>
  <si>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</si>
  <si>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</si>
  <si>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</si>
  <si>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</si>
  <si>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</si>
  <si>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</si>
  <si>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</si>
  <si>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</si>
  <si>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</si>
  <si>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</si>
  <si>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</si>
  <si>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</si>
  <si>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</si>
  <si>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</si>
  <si>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</si>
  <si>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</si>
  <si>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</si>
  <si>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</si>
  <si>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</si>
  <si>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</si>
  <si>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</si>
  <si>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</si>
  <si>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</si>
  <si>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</si>
  <si>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</si>
  <si>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</si>
  <si>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</si>
  <si>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</si>
  <si>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</si>
  <si>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</si>
  <si>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</si>
  <si>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</si>
  <si>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</si>
  <si>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</si>
  <si>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</si>
  <si>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</si>
  <si>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</si>
  <si>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</si>
  <si>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</si>
  <si>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</si>
  <si>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</si>
  <si>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</si>
  <si>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</si>
  <si>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</si>
  <si>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</si>
  <si>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</si>
  <si>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</si>
  <si>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</si>
  <si>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</si>
  <si>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</si>
  <si>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</si>
  <si>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</si>
  <si>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</si>
  <si>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</si>
  <si>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</si>
  <si>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</si>
  <si>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</si>
  <si>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</si>
  <si>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</si>
  <si>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</si>
  <si>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</si>
  <si>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</si>
  <si>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</si>
  <si>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</si>
  <si>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</si>
  <si>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</si>
  <si>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</si>
  <si>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</si>
  <si>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</si>
  <si>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</si>
  <si>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</si>
  <si>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</si>
  <si>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</si>
  <si>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</si>
  <si>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</si>
  <si>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</si>
  <si>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</si>
  <si>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</si>
  <si>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</si>
  <si>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</si>
  <si>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</si>
  <si>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</si>
  <si>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</si>
  <si>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</si>
  <si>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</si>
  <si>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</si>
  <si>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</si>
  <si>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</si>
  <si>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</si>
  <si>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</si>
  <si>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</si>
  <si>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</si>
  <si>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</si>
  <si>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</si>
  <si>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</si>
  <si>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</si>
  <si>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</si>
  <si>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</si>
  <si>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</si>
  <si>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</si>
  <si>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</si>
  <si>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</si>
  <si>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</si>
  <si>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</si>
  <si>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</si>
  <si>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</si>
  <si>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</si>
  <si>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</si>
  <si>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</si>
  <si>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</si>
  <si>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</si>
  <si>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</si>
  <si>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</si>
  <si>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</si>
  <si>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</si>
  <si>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</si>
  <si>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</si>
  <si>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</si>
  <si>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</si>
  <si>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</si>
  <si>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</si>
  <si>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</si>
  <si>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</si>
  <si>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</si>
  <si>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</si>
  <si>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</si>
  <si>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</si>
  <si>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</si>
  <si>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</si>
  <si>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</si>
  <si>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</si>
  <si>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</si>
  <si>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</si>
  <si>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</si>
  <si>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</si>
  <si>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</si>
  <si>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</si>
  <si>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</si>
  <si>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</si>
  <si>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</si>
  <si>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</si>
  <si>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</si>
  <si>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</si>
  <si>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</si>
  <si>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</si>
  <si>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</si>
  <si>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</si>
  <si>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</si>
  <si>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</si>
  <si>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</si>
  <si>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</si>
  <si>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</si>
  <si>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</si>
  <si>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</si>
  <si>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</si>
  <si>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</si>
  <si>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</si>
  <si>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</si>
  <si>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</si>
  <si>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</si>
  <si>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</si>
  <si>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</si>
  <si>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</si>
  <si>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</si>
  <si>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</si>
  <si>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</si>
  <si>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</si>
  <si>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</si>
  <si>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</si>
  <si>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</si>
  <si>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</si>
  <si>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</si>
  <si>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</si>
  <si>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</si>
  <si>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</si>
  <si>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</si>
  <si>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</si>
  <si>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</si>
  <si>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</si>
  <si>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</si>
  <si>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</si>
  <si>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</si>
  <si>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</si>
  <si>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</si>
  <si>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</si>
  <si>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</si>
  <si>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</si>
  <si>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</si>
  <si>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</si>
  <si>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</si>
  <si>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</si>
  <si>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</si>
  <si>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</si>
  <si>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</si>
  <si>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</si>
  <si>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</si>
  <si>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</si>
  <si>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</si>
  <si>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</si>
  <si>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</si>
  <si>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</si>
  <si>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</si>
  <si>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</si>
  <si>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</si>
  <si>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</si>
  <si>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</si>
  <si>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</si>
  <si>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</si>
  <si>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</si>
  <si>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</si>
  <si>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</si>
  <si>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</si>
  <si>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</si>
  <si>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</si>
  <si>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</si>
  <si>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</si>
  <si>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</si>
  <si>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</si>
  <si>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</si>
  <si>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</si>
  <si>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</si>
  <si>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</si>
  <si>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</si>
  <si>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</si>
  <si>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</si>
  <si>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</si>
  <si>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</si>
  <si>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</si>
  <si>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</si>
  <si>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</si>
  <si>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</si>
  <si>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</si>
  <si>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</si>
  <si>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</si>
  <si>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</si>
  <si>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</si>
  <si>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</si>
  <si>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</si>
  <si>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</si>
  <si>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</si>
  <si>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</si>
  <si>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</si>
  <si>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</si>
  <si>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</si>
  <si>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</si>
  <si>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</si>
  <si>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</si>
  <si>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</si>
  <si>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</si>
  <si>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</si>
  <si>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</si>
  <si>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</si>
  <si>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</si>
  <si>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</si>
  <si>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</si>
  <si>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</si>
  <si>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</si>
  <si>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</si>
  <si>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</si>
  <si>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</si>
  <si>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</si>
  <si>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</si>
  <si>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</si>
  <si>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</si>
  <si>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</si>
  <si>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</si>
  <si>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</si>
  <si>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</si>
  <si>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</si>
  <si>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</si>
  <si>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</si>
  <si>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</si>
  <si>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</si>
  <si>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</si>
  <si>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</si>
  <si>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</si>
  <si>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</si>
  <si>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</si>
  <si>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</si>
  <si>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</si>
  <si>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</si>
  <si>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</si>
  <si>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</si>
  <si>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</si>
  <si>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</si>
  <si>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</si>
  <si>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</si>
  <si>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</si>
  <si>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</si>
  <si>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</si>
  <si>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</si>
  <si>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</si>
  <si>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</si>
  <si>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</si>
  <si>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</si>
  <si>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</si>
  <si>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</si>
  <si>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</si>
  <si>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</si>
  <si>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</si>
  <si>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</si>
  <si>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</si>
  <si>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</si>
  <si>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</si>
  <si>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</si>
  <si>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</si>
  <si>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</si>
  <si>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</si>
  <si>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</si>
  <si>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</si>
  <si>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</si>
  <si>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</si>
  <si>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</si>
  <si>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</si>
  <si>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</si>
  <si>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</si>
  <si>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</si>
  <si>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</si>
  <si>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</si>
  <si>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</si>
  <si>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</si>
  <si>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</si>
  <si>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</si>
  <si>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</si>
  <si>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</si>
  <si>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</si>
  <si>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</si>
  <si>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</si>
  <si>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</si>
  <si>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</si>
  <si>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</si>
  <si>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</si>
  <si>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</si>
  <si>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</si>
  <si>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</si>
  <si>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</si>
  <si>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</si>
  <si>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</si>
  <si>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</si>
  <si>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</si>
  <si>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</si>
  <si>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</si>
  <si>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</si>
  <si>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</si>
  <si>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</si>
  <si>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</si>
  <si>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</si>
  <si>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</si>
  <si>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</si>
  <si>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</si>
  <si>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</si>
  <si>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</si>
  <si>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</si>
  <si>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</si>
  <si>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</si>
  <si>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</si>
  <si>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</si>
  <si>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</si>
  <si>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</si>
  <si>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</si>
  <si>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</si>
  <si>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</si>
  <si>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</si>
  <si>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</si>
  <si>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</si>
  <si>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</si>
  <si>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</si>
  <si>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</si>
  <si>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</si>
  <si>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</si>
  <si>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</si>
  <si>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</si>
  <si>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</si>
  <si>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</si>
  <si>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</si>
  <si>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</si>
  <si>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</si>
  <si>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</si>
  <si>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</si>
  <si>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</si>
  <si>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</si>
  <si>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</si>
  <si>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</si>
  <si>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</si>
  <si>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</si>
  <si>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</si>
  <si>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</si>
  <si>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</si>
  <si>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</si>
  <si>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</si>
  <si>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</si>
  <si>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</si>
  <si>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</si>
  <si>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</si>
  <si>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</si>
  <si>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</si>
  <si>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</si>
  <si>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</si>
  <si>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</si>
  <si>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</si>
  <si>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</si>
  <si>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</si>
  <si>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</si>
  <si>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</si>
  <si>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</si>
  <si>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</si>
  <si>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</si>
  <si>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</si>
  <si>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</si>
  <si>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</si>
  <si>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</si>
  <si>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</si>
  <si>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</si>
  <si>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</si>
  <si>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</si>
  <si>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</si>
  <si>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</si>
  <si>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</si>
  <si>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</si>
  <si>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</si>
  <si>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</si>
  <si>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</si>
  <si>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</si>
  <si>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</si>
  <si>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</si>
  <si>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</si>
  <si>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</si>
  <si>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</si>
  <si>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</si>
  <si>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</si>
  <si>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</si>
  <si>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</si>
  <si>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</si>
  <si>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</si>
  <si>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</si>
  <si>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</si>
  <si>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</si>
  <si>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</si>
  <si>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</si>
  <si>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</si>
  <si>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</si>
  <si>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</si>
  <si>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</si>
  <si>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</si>
  <si>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</si>
  <si>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</si>
  <si>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</si>
  <si>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</si>
  <si>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</si>
  <si>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</si>
  <si>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</si>
  <si>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</si>
  <si>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</si>
  <si>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</si>
  <si>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</si>
  <si>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</si>
  <si>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</si>
  <si>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</si>
  <si>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</si>
  <si>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</si>
  <si>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</si>
  <si>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</si>
  <si>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</si>
  <si>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</si>
  <si>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</si>
  <si>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</si>
  <si>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</si>
  <si>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</si>
  <si>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</si>
  <si>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</si>
  <si>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</si>
  <si>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</si>
  <si>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</si>
  <si>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</si>
  <si>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</si>
  <si>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</si>
  <si>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</si>
  <si>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</si>
  <si>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</si>
  <si>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</si>
  <si>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</si>
  <si>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</si>
  <si>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</si>
  <si>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</si>
  <si>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</si>
  <si>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</si>
  <si>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</si>
  <si>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</si>
  <si>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</si>
  <si>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</si>
  <si>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</si>
  <si>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</si>
  <si>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</si>
  <si>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</si>
  <si>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</si>
  <si>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</si>
  <si>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</si>
  <si>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</si>
  <si>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</si>
  <si>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</si>
  <si>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</si>
  <si>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</si>
  <si>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</si>
  <si>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</si>
  <si>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</si>
  <si>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</si>
  <si>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</si>
  <si>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</si>
  <si>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</si>
  <si>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</si>
  <si>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</si>
  <si>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</si>
  <si>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</si>
  <si>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</si>
  <si>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</si>
  <si>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</si>
  <si>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</si>
  <si>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</si>
  <si>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</si>
  <si>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</si>
  <si>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</si>
  <si>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</si>
  <si>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</si>
  <si>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</si>
  <si>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</si>
  <si>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</si>
  <si>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</si>
  <si>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</si>
  <si>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</si>
  <si>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</si>
  <si>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</si>
  <si>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</si>
  <si>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</si>
  <si>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</si>
  <si>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</si>
  <si>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</si>
  <si>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</si>
  <si>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</si>
  <si>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</si>
  <si>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</si>
  <si>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</si>
  <si>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</si>
  <si>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</si>
  <si>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</si>
  <si>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</si>
  <si>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</si>
  <si>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</si>
  <si>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</si>
  <si>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</si>
  <si>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</si>
  <si>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</si>
  <si>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</si>
  <si>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</si>
  <si>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</si>
  <si>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</si>
  <si>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</si>
  <si>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</si>
  <si>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</si>
  <si>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</si>
  <si>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</si>
  <si>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</si>
  <si>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</si>
  <si>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</si>
  <si>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</si>
  <si>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</si>
  <si>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</si>
  <si>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</si>
  <si>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</si>
  <si>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</si>
  <si>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</si>
  <si>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</si>
  <si>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</si>
  <si>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</si>
  <si>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</si>
  <si>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</si>
  <si>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</si>
  <si>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</si>
  <si>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</si>
  <si>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</si>
  <si>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</si>
  <si>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</si>
  <si>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</si>
  <si>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</si>
  <si>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</si>
  <si>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</si>
  <si>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</si>
  <si>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</si>
  <si>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</si>
  <si>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</si>
  <si>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</si>
  <si>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</si>
  <si>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</si>
  <si>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</si>
  <si>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</si>
  <si>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</si>
  <si>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</si>
  <si>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</si>
  <si>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</si>
  <si>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</si>
  <si>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</si>
  <si>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</si>
  <si>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</si>
  <si>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</si>
  <si>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</si>
  <si>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</si>
  <si>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</si>
  <si>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</si>
  <si>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</si>
  <si>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</si>
  <si>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</si>
  <si>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</si>
  <si>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</si>
  <si>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</si>
  <si>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</si>
  <si>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</si>
  <si>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</si>
  <si>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</si>
  <si>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</si>
  <si>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</si>
  <si>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</si>
  <si>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</si>
  <si>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</si>
  <si>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</si>
  <si>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</si>
  <si>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</si>
  <si>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</si>
  <si>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</si>
  <si>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</si>
  <si>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</si>
  <si>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</si>
  <si>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</si>
  <si>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</si>
  <si>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</si>
  <si>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</si>
  <si>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</si>
  <si>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</si>
  <si>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</si>
  <si>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</si>
  <si>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</si>
  <si>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</si>
  <si>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</si>
  <si>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</si>
  <si>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</si>
  <si>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</si>
  <si>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</si>
  <si>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</si>
  <si>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</si>
  <si>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</si>
  <si>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</si>
  <si>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</si>
  <si>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</si>
  <si>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</si>
  <si>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</si>
  <si>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</si>
  <si>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</si>
  <si>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</si>
  <si>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</si>
  <si>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</si>
  <si>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</si>
  <si>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</si>
  <si>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</si>
  <si>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</si>
  <si>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</si>
  <si>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</si>
  <si>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</si>
  <si>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</si>
  <si>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</si>
  <si>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</si>
  <si>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</si>
  <si>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</si>
  <si>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</si>
  <si>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</si>
  <si>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</si>
  <si>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</si>
  <si>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</si>
  <si>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</si>
  <si>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</si>
  <si>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</si>
  <si>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</si>
  <si>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</si>
  <si>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</si>
  <si>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</si>
  <si>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</si>
  <si>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</si>
  <si>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</si>
  <si>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</si>
  <si>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</si>
  <si>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</si>
  <si>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</si>
  <si>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</si>
  <si>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</si>
  <si>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</si>
  <si>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</si>
  <si>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</si>
  <si>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</si>
  <si>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</si>
  <si>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</si>
  <si>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</si>
  <si>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</si>
  <si>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</si>
  <si>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</si>
  <si>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</si>
  <si>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</si>
  <si>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</si>
  <si>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</si>
  <si>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</si>
  <si>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</si>
  <si>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</si>
  <si>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</si>
  <si>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</si>
  <si>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</si>
  <si>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</si>
  <si>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</si>
  <si>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</si>
  <si>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</si>
  <si>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</si>
  <si>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</si>
  <si>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</si>
  <si>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</si>
  <si>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</si>
  <si>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</si>
  <si>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</si>
  <si>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</si>
  <si>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</si>
  <si>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</si>
  <si>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</si>
  <si>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</si>
  <si>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</si>
  <si>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</si>
  <si>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</si>
  <si>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</si>
  <si>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</si>
  <si>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</si>
  <si>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</si>
  <si>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</si>
  <si>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</si>
  <si>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</si>
  <si>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</si>
  <si>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</si>
  <si>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</si>
  <si>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</si>
  <si>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</si>
  <si>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</si>
  <si>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</si>
  <si>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</si>
  <si>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</si>
  <si>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</si>
  <si>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</si>
  <si>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</si>
  <si>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</si>
  <si>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</si>
  <si>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</si>
  <si>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</si>
  <si>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</si>
  <si>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</si>
  <si>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</si>
  <si>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</si>
  <si>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</si>
  <si>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</si>
  <si>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</si>
  <si>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</si>
  <si>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</si>
  <si>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</si>
  <si>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</si>
  <si>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</si>
  <si>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</si>
  <si>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</si>
  <si>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</si>
  <si>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</si>
  <si>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</si>
  <si>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</si>
  <si>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</si>
  <si>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</si>
  <si>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</si>
  <si>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</si>
  <si>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</si>
  <si>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</si>
  <si>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</si>
  <si>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</si>
  <si>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</si>
  <si>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</si>
  <si>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</si>
  <si>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</si>
  <si>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</si>
  <si>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</si>
  <si>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</si>
  <si>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</si>
  <si>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</si>
  <si>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</si>
  <si>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</si>
  <si>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</si>
  <si>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</si>
  <si>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</si>
  <si>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</si>
  <si>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</si>
  <si>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</si>
  <si>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</si>
  <si>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</si>
  <si>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</si>
  <si>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</si>
  <si>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</si>
  <si>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</si>
  <si>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</si>
  <si>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</si>
  <si>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</si>
  <si>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</si>
  <si>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</si>
  <si>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</si>
  <si>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</si>
  <si>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</si>
  <si>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</si>
  <si>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</si>
  <si>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</si>
  <si>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</si>
  <si>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</si>
  <si>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</si>
  <si>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</si>
  <si>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</si>
  <si>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</si>
  <si>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</si>
  <si>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</si>
  <si>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</si>
  <si>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</si>
  <si>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</si>
  <si>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</si>
  <si>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</si>
  <si>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</si>
  <si>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</si>
  <si>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</si>
  <si>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</si>
  <si>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</si>
  <si>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</si>
  <si>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</si>
  <si>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</si>
  <si>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</si>
  <si>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</si>
  <si>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</si>
  <si>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</si>
  <si>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</si>
  <si>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</si>
  <si>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</si>
  <si>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</si>
  <si>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</si>
  <si>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</si>
  <si>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</si>
  <si>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</si>
  <si>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</si>
  <si>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</si>
  <si>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</si>
  <si>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</si>
  <si>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</si>
  <si>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</si>
  <si>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</si>
  <si>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</si>
  <si>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</si>
  <si>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</si>
  <si>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</si>
  <si>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</si>
  <si>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</si>
  <si>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</si>
  <si>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</si>
  <si>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</si>
  <si>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</si>
  <si>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</si>
  <si>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</si>
  <si>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</si>
  <si>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</si>
  <si>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</si>
  <si>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</si>
  <si>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</si>
  <si>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</si>
  <si>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</si>
  <si>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</si>
  <si>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</si>
  <si>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</si>
  <si>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</si>
  <si>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</si>
  <si>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</si>
  <si>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</si>
  <si>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</si>
  <si>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</si>
  <si>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</si>
  <si>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</si>
  <si>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</si>
  <si>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</si>
  <si>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</si>
  <si>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</si>
  <si>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</si>
  <si>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</si>
  <si>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</si>
  <si>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</si>
  <si>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</si>
  <si>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</si>
  <si>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</si>
  <si>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</si>
  <si>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</si>
  <si>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</si>
  <si>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</si>
  <si>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</si>
  <si>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</si>
  <si>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</si>
  <si>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</si>
  <si>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</si>
  <si>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</si>
  <si>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</si>
  <si>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</si>
  <si>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</si>
  <si>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</si>
  <si>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</si>
  <si>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</si>
  <si>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</si>
  <si>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</si>
  <si>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</si>
  <si>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</si>
  <si>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</si>
  <si>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</si>
  <si>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</si>
  <si>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</si>
  <si>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</si>
  <si>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</si>
  <si>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</si>
  <si>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</si>
  <si>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</si>
  <si>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</si>
  <si>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</si>
  <si>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</si>
  <si>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</si>
  <si>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</si>
  <si>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</si>
  <si>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</si>
  <si>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</si>
  <si>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</si>
  <si>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</si>
  <si>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</si>
  <si>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</si>
  <si>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</si>
  <si>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</si>
  <si>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</si>
  <si>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</si>
  <si>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</si>
  <si>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</si>
  <si>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</si>
  <si>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</si>
  <si>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</si>
  <si>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</si>
  <si>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</si>
  <si>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</si>
  <si>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</si>
  <si>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</si>
  <si>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</si>
  <si>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</si>
  <si>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</si>
  <si>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</si>
  <si>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</si>
  <si>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</si>
  <si>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</si>
  <si>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</si>
  <si>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</si>
  <si>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</si>
  <si>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</si>
  <si>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</si>
  <si>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</si>
  <si>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</si>
  <si>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</si>
  <si>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</si>
  <si>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</si>
  <si>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</si>
  <si>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</si>
  <si>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</si>
  <si>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</si>
  <si>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</si>
  <si>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</si>
  <si>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</si>
  <si>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</si>
  <si>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</si>
  <si>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</si>
  <si>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</si>
  <si>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</si>
  <si>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</si>
  <si>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</si>
  <si>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</si>
  <si>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</si>
  <si>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</si>
  <si>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</si>
  <si>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</si>
  <si>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</si>
  <si>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</si>
  <si>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</si>
  <si>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</si>
  <si>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</si>
  <si>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</si>
  <si>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</si>
  <si>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</si>
  <si>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</si>
  <si>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</si>
  <si>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</si>
  <si>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</si>
  <si>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</si>
  <si>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</si>
  <si>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</si>
  <si>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</si>
  <si>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</si>
  <si>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</si>
  <si>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</si>
  <si>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</si>
  <si>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</si>
  <si>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</si>
  <si>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</si>
  <si>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</si>
  <si>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</si>
  <si>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</si>
  <si>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</si>
  <si>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</si>
  <si>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</si>
  <si>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</si>
  <si>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</si>
  <si>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</si>
  <si>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</si>
  <si>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</si>
  <si>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</si>
  <si>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</si>
  <si>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</si>
  <si>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</si>
  <si>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</si>
  <si>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</si>
  <si>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</si>
  <si>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</si>
  <si>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</si>
  <si>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</si>
  <si>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</si>
  <si>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</si>
  <si>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</si>
  <si>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</si>
  <si>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</si>
  <si>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</si>
  <si>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</si>
  <si>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</si>
  <si>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</si>
  <si>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</si>
  <si>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</si>
  <si>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</si>
  <si>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</si>
  <si>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</si>
  <si>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</si>
  <si>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</si>
  <si>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</si>
  <si>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</si>
  <si>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</si>
  <si>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</si>
  <si>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</si>
  <si>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</si>
  <si>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</si>
  <si>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</si>
  <si>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</si>
  <si>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</si>
  <si>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</si>
  <si>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</si>
  <si>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</si>
  <si>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</si>
  <si>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</si>
  <si>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</si>
  <si>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</si>
  <si>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</si>
  <si>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</si>
  <si>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</si>
  <si>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</si>
  <si>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</si>
  <si>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</si>
  <si>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</si>
  <si>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</si>
  <si>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</si>
  <si>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</si>
  <si>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</si>
  <si>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</si>
  <si>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</si>
  <si>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</si>
  <si>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</si>
  <si>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</si>
  <si>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</si>
  <si>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</si>
  <si>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</si>
  <si>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</si>
  <si>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</si>
  <si>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</si>
  <si>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</si>
  <si>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</si>
  <si>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</si>
  <si>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</si>
  <si>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</si>
  <si>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</si>
  <si>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</si>
  <si>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</si>
  <si>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</si>
  <si>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</si>
  <si>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</si>
  <si>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</si>
  <si>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</si>
  <si>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</si>
  <si>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</si>
  <si>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</si>
  <si>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</si>
  <si>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</si>
  <si>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</si>
  <si>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</si>
  <si>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</si>
  <si>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</si>
  <si>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</si>
  <si>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</si>
  <si>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</si>
  <si>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</si>
  <si>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</si>
  <si>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</si>
  <si>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</si>
  <si>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</si>
  <si>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</si>
  <si>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</si>
  <si>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</si>
  <si>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</si>
  <si>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</si>
  <si>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</si>
  <si>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</si>
  <si>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</si>
  <si>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</si>
  <si>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</si>
  <si>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</si>
  <si>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</si>
  <si>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</si>
  <si>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</si>
  <si>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</si>
  <si>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</si>
  <si>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</si>
  <si>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</si>
  <si>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</si>
  <si>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</si>
  <si>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</si>
  <si>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</si>
  <si>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</si>
  <si>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</si>
  <si>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</si>
  <si>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</si>
  <si>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</si>
  <si>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</si>
  <si>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</si>
  <si>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</si>
  <si>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</si>
  <si>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</si>
  <si>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</si>
  <si>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</si>
  <si>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</si>
  <si>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</si>
  <si>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</si>
  <si>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</si>
  <si>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</si>
  <si>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</si>
  <si>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</si>
  <si>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</si>
  <si>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</si>
  <si>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</si>
  <si>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</si>
  <si>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</si>
  <si>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</si>
  <si>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</si>
  <si>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</si>
  <si>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</si>
  <si>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</si>
  <si>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</si>
  <si>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</si>
  <si>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</si>
  <si>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</si>
  <si>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</si>
  <si>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</si>
  <si>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</si>
  <si>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</si>
  <si>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</si>
  <si>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</si>
  <si>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</si>
  <si>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</si>
  <si>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</si>
  <si>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</si>
  <si>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</si>
  <si>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</si>
  <si>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</si>
  <si>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</si>
  <si>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</si>
  <si>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</si>
  <si>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</si>
  <si>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</si>
  <si>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</si>
  <si>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</si>
  <si>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</si>
  <si>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</si>
  <si>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</si>
  <si>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</si>
  <si>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</si>
  <si>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</si>
  <si>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</si>
  <si>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</si>
  <si>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</si>
  <si>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</si>
  <si>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</si>
  <si>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</si>
  <si>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</si>
  <si>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</si>
  <si>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</si>
  <si>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</si>
  <si>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</si>
  <si>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</si>
  <si>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</si>
  <si>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</si>
  <si>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</si>
  <si>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</si>
  <si>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</si>
  <si>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</si>
  <si>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</si>
  <si>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</si>
  <si>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</si>
  <si>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</si>
  <si>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</si>
  <si>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</si>
  <si>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</si>
  <si>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</si>
  <si>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</si>
  <si>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</si>
  <si>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</si>
  <si>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</si>
  <si>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</si>
  <si>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</si>
  <si>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</si>
  <si>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</si>
  <si>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</si>
  <si>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</si>
  <si>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</si>
  <si>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</si>
  <si>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</si>
  <si>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</si>
  <si>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</si>
  <si>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</si>
  <si>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</si>
  <si>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</si>
  <si>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</si>
  <si>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</si>
  <si>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</si>
  <si>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</si>
  <si>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</si>
  <si>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</si>
  <si>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</si>
  <si>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</si>
  <si>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</si>
  <si>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</si>
  <si>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</si>
  <si>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</si>
  <si>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</si>
  <si>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</si>
  <si>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</si>
  <si>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</si>
  <si>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</si>
  <si>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</si>
  <si>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</si>
  <si>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</si>
  <si>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</si>
  <si>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</si>
  <si>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</si>
  <si>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</si>
  <si>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</si>
  <si>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</si>
  <si>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</si>
  <si>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</si>
  <si>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</si>
  <si>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</si>
  <si>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</si>
  <si>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</si>
  <si>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</si>
  <si>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</si>
  <si>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</si>
  <si>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</si>
  <si>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</si>
  <si>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</si>
  <si>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</si>
  <si>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</si>
  <si>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</si>
  <si>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</si>
  <si>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</si>
  <si>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</si>
  <si>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</si>
  <si>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</si>
  <si>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</si>
  <si>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</si>
  <si>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</si>
  <si>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</si>
  <si>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</si>
  <si>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</si>
  <si>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</si>
  <si>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</si>
  <si>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</si>
  <si>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</si>
  <si>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</si>
  <si>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</si>
  <si>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</si>
  <si>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</si>
  <si>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</si>
  <si>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</si>
  <si>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</si>
  <si>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</si>
  <si>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</si>
  <si>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</si>
  <si>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</si>
  <si>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</si>
  <si>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</si>
  <si>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</si>
  <si>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</si>
  <si>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</si>
  <si>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</si>
  <si>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</si>
  <si>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</si>
  <si>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</si>
  <si>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</si>
  <si>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</si>
  <si>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</si>
  <si>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</si>
  <si>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</si>
  <si>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</si>
  <si>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</si>
  <si>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</si>
  <si>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</si>
  <si>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</si>
  <si>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</si>
  <si>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</si>
  <si>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</si>
  <si>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</si>
  <si>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</si>
  <si>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</si>
  <si>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</si>
  <si>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</si>
  <si>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</si>
  <si>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</si>
  <si>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</si>
  <si>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</si>
  <si>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</si>
  <si>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</si>
  <si>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</si>
  <si>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</si>
  <si>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</si>
  <si>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</si>
  <si>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</si>
  <si>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</si>
  <si>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</si>
  <si>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</si>
  <si>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</si>
  <si>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</si>
  <si>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</si>
  <si>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</si>
  <si>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</si>
  <si>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</si>
  <si>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</si>
  <si>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</si>
  <si>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</si>
  <si>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</si>
  <si>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</si>
  <si>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</si>
  <si>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</si>
  <si>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</si>
  <si>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</si>
  <si>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</si>
  <si>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</si>
  <si>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</si>
  <si>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</si>
  <si>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</si>
  <si>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</si>
  <si>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</si>
  <si>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</si>
  <si>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</si>
  <si>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</si>
  <si>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</si>
  <si>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</si>
  <si>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</si>
  <si>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</si>
  <si>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</si>
  <si>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</si>
  <si>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</si>
  <si>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</si>
  <si>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</si>
  <si>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</si>
  <si>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</si>
  <si>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</si>
  <si>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</si>
  <si>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</si>
  <si>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</si>
  <si>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</si>
  <si>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</si>
  <si>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</si>
  <si>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</si>
  <si>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</si>
  <si>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</si>
  <si>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</si>
  <si>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</si>
  <si>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</si>
  <si>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</si>
  <si>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</si>
  <si>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</si>
  <si>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</si>
  <si>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</si>
  <si>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</si>
  <si>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</si>
  <si>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</si>
  <si>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</si>
  <si>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</si>
  <si>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</si>
  <si>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</si>
  <si>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</si>
  <si>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</si>
  <si>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</si>
  <si>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</si>
  <si>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</si>
  <si>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</si>
  <si>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</si>
  <si>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</si>
  <si>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</si>
  <si>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</si>
  <si>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</si>
  <si>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</si>
  <si>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</si>
  <si>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</si>
  <si>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</si>
  <si>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</si>
  <si>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</si>
  <si>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</si>
  <si>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</si>
  <si>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</si>
  <si>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</si>
  <si>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</si>
  <si>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</si>
  <si>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</si>
  <si>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</si>
  <si>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</si>
  <si>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</si>
  <si>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</si>
  <si>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</si>
  <si>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</si>
  <si>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</si>
  <si>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</si>
  <si>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</si>
  <si>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</si>
  <si>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</si>
  <si>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</si>
  <si>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</si>
  <si>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</si>
  <si>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</si>
  <si>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</si>
  <si>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</si>
  <si>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</si>
  <si>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</si>
  <si>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</si>
  <si>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</si>
  <si>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</si>
  <si>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</si>
  <si>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</si>
  <si>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</si>
  <si>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</si>
  <si>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</si>
  <si>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</si>
  <si>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</si>
  <si>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</si>
  <si>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</si>
  <si>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</si>
  <si>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</si>
  <si>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</si>
  <si>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</si>
  <si>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</si>
  <si>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</si>
  <si>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</si>
  <si>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</si>
  <si>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</si>
  <si>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</si>
  <si>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</si>
  <si>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</si>
  <si>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</si>
  <si>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</si>
  <si>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</si>
  <si>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</si>
  <si>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</si>
  <si>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</si>
  <si>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</si>
  <si>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</si>
  <si>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</si>
  <si>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</si>
  <si>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</si>
  <si>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</si>
  <si>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</si>
  <si>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</si>
  <si>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</si>
  <si>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</si>
  <si>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</si>
  <si>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</si>
  <si>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</si>
  <si>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</si>
  <si>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</si>
  <si>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</si>
  <si>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</si>
  <si>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</si>
  <si>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</si>
  <si>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</si>
  <si>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</si>
  <si>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</si>
  <si>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</si>
  <si>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</si>
  <si>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</si>
  <si>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</si>
  <si>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</si>
  <si>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</si>
  <si>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</si>
  <si>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</si>
  <si>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</si>
  <si>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</si>
  <si>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</si>
  <si>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</si>
  <si>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</si>
  <si>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</si>
  <si>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</si>
  <si>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</si>
  <si>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</si>
  <si>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</si>
  <si>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</si>
  <si>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</si>
  <si>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</si>
  <si>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</si>
  <si>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</si>
  <si>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</si>
  <si>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</si>
  <si>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</si>
  <si>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</si>
  <si>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</si>
  <si>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</si>
  <si>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</si>
  <si>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</si>
  <si>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</si>
  <si>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</si>
  <si>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</si>
  <si>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</si>
  <si>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</si>
  <si>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</si>
  <si>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</si>
  <si>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</si>
  <si>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</si>
  <si>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</si>
  <si>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</si>
  <si>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</si>
  <si>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</si>
  <si>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</si>
  <si>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</si>
  <si>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</si>
  <si>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</si>
  <si>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</si>
  <si>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</si>
  <si>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</si>
  <si>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</si>
  <si>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</si>
  <si>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</si>
  <si>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</si>
  <si>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</si>
  <si>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</si>
  <si>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</si>
  <si>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</si>
  <si>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</si>
  <si>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</si>
  <si>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</si>
  <si>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</si>
  <si>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</si>
  <si>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</si>
  <si>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</si>
  <si>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</si>
  <si>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</si>
  <si>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</si>
  <si>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</si>
  <si>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</si>
  <si>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</si>
  <si>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</si>
  <si>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</si>
  <si>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</si>
  <si>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</si>
  <si>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</si>
  <si>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</si>
  <si>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</si>
  <si>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</si>
  <si>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</si>
  <si>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</si>
  <si>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</si>
  <si>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</si>
  <si>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</si>
  <si>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</si>
  <si>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</si>
  <si>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</si>
  <si>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</si>
  <si>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</si>
  <si>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</si>
  <si>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</si>
  <si>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</si>
  <si>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</si>
  <si>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</si>
  <si>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</si>
  <si>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</si>
  <si>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</si>
  <si>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</si>
  <si>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</si>
  <si>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</si>
  <si>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</si>
  <si>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</si>
  <si>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</si>
  <si>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</si>
  <si>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</si>
  <si>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</si>
  <si>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</si>
  <si>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</si>
  <si>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</si>
  <si>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</si>
  <si>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</si>
  <si>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</si>
  <si>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</si>
  <si>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</si>
  <si>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</si>
  <si>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</si>
  <si>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</si>
  <si>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</si>
  <si>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</si>
  <si>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</si>
  <si>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</si>
  <si>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</si>
  <si>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</si>
  <si>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</si>
  <si>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</si>
  <si>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</si>
  <si>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</si>
  <si>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</si>
  <si>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</si>
  <si>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</si>
  <si>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</si>
  <si>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</si>
  <si>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</si>
  <si>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</si>
  <si>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</si>
  <si>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</si>
  <si>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</si>
  <si>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</si>
  <si>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</si>
  <si>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</si>
  <si>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</si>
  <si>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</si>
  <si>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</si>
  <si>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</si>
  <si>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</si>
  <si>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</si>
  <si>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</si>
  <si>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</si>
  <si>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</si>
  <si>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</si>
  <si>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</si>
  <si>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</si>
  <si>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</si>
  <si>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</si>
  <si>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</si>
  <si>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</si>
  <si>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</si>
  <si>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</si>
  <si>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</si>
  <si>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</si>
  <si>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</si>
  <si>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</si>
  <si>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</si>
  <si>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</si>
  <si>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</si>
  <si>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</si>
  <si>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</si>
  <si>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</si>
  <si>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</si>
  <si>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</si>
  <si>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</si>
  <si>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</si>
  <si>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</si>
  <si>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</si>
  <si>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</si>
  <si>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</si>
  <si>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</si>
  <si>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</si>
  <si>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</si>
  <si>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</si>
  <si>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</si>
  <si>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</si>
  <si>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</si>
  <si>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</si>
  <si>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</si>
  <si>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</si>
  <si>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</si>
  <si>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</si>
  <si>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</si>
  <si>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</si>
  <si>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</si>
  <si>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</si>
  <si>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</si>
  <si>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</si>
  <si>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</si>
  <si>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</si>
  <si>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</si>
  <si>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</si>
  <si>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</si>
  <si>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</si>
  <si>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</si>
  <si>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</si>
  <si>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</si>
  <si>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</si>
  <si>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</si>
  <si>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</si>
  <si>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</si>
  <si>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</si>
  <si>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</si>
  <si>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</si>
  <si>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</si>
  <si>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</si>
  <si>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</si>
  <si>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</si>
  <si>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</si>
  <si>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</si>
  <si>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</si>
  <si>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</si>
  <si>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</si>
  <si>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</si>
  <si>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</si>
  <si>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</si>
  <si>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</si>
  <si>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</si>
  <si>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</si>
  <si>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</si>
  <si>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</si>
  <si>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</si>
  <si>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</si>
  <si>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</si>
  <si>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</si>
  <si>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</si>
  <si>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</si>
  <si>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</si>
  <si>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</si>
  <si>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</si>
  <si>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</si>
  <si>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</si>
  <si>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</si>
  <si>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</si>
  <si>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</si>
  <si>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</si>
  <si>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</si>
  <si>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</si>
  <si>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</si>
  <si>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</si>
  <si>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</si>
  <si>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</si>
  <si>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</si>
  <si>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</si>
  <si>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</si>
  <si>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</si>
  <si>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</si>
  <si>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</si>
  <si>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</si>
  <si>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</si>
  <si>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</si>
  <si>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</si>
  <si>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</si>
  <si>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</si>
  <si>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</si>
  <si>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</si>
  <si>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</si>
  <si>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</si>
  <si>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</si>
  <si>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</si>
  <si>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</si>
  <si>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</si>
  <si>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</si>
  <si>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</si>
  <si>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</si>
  <si>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</si>
  <si>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</si>
  <si>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</si>
  <si>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</si>
  <si>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</si>
  <si>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</si>
  <si>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</si>
  <si>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</si>
  <si>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</si>
  <si>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</si>
  <si>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</si>
  <si>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</si>
  <si>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</si>
  <si>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</si>
  <si>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</si>
  <si>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</si>
  <si>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</si>
  <si>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</si>
  <si>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</si>
  <si>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</si>
  <si>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</si>
  <si>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</si>
  <si>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</si>
  <si>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</si>
  <si>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</si>
  <si>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</si>
  <si>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</si>
  <si>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</si>
  <si>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</si>
  <si>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</si>
  <si>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</si>
  <si>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</si>
  <si>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</si>
  <si>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</si>
  <si>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</si>
  <si>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</si>
  <si>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</si>
  <si>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</si>
  <si>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</si>
  <si>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</si>
  <si>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</si>
  <si>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</si>
  <si>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</si>
  <si>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</si>
  <si>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</si>
  <si>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</si>
  <si>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</si>
  <si>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</si>
  <si>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</si>
  <si>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</si>
  <si>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</si>
  <si>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</si>
  <si>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</si>
  <si>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</si>
  <si>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</si>
  <si>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</si>
  <si>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</si>
  <si>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</si>
  <si>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</si>
  <si>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</si>
  <si>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</si>
  <si>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</si>
  <si>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</si>
  <si>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</si>
  <si>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</si>
  <si>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</si>
  <si>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</si>
  <si>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</si>
  <si>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</si>
  <si>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</si>
  <si>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</si>
  <si>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</si>
  <si>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</si>
  <si>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</si>
  <si>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</si>
  <si>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</si>
  <si>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</si>
  <si>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</si>
  <si>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</si>
  <si>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</si>
  <si>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</si>
  <si>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</si>
  <si>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</si>
  <si>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</si>
  <si>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</si>
  <si>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</si>
  <si>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</si>
  <si>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</si>
  <si>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</si>
  <si>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</si>
  <si>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</si>
  <si>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</si>
  <si>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</si>
  <si>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</si>
  <si>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</si>
  <si>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</si>
  <si>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</si>
  <si>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</si>
  <si>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</si>
  <si>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</si>
  <si>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</si>
  <si>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</si>
  <si>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</si>
  <si>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</si>
  <si>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</si>
  <si>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</si>
  <si>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</si>
  <si>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</si>
  <si>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</si>
  <si>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</si>
  <si>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</si>
  <si>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</si>
  <si>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</si>
  <si>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</si>
  <si>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</si>
  <si>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</si>
  <si>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</si>
  <si>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</si>
  <si>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</si>
  <si>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</si>
  <si>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</si>
  <si>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</si>
  <si>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</si>
  <si>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</si>
  <si>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</si>
  <si>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</si>
  <si>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</si>
  <si>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</si>
  <si>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</si>
  <si>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</si>
  <si>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</si>
  <si>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</si>
  <si>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</si>
  <si>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</si>
  <si>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</si>
  <si>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</si>
  <si>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</si>
  <si>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</si>
  <si>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</si>
  <si>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</si>
  <si>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</si>
  <si>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</si>
  <si>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</si>
  <si>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</si>
  <si>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</si>
  <si>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</si>
  <si>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</si>
  <si>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</si>
  <si>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</si>
  <si>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</si>
  <si>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</si>
  <si>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</si>
  <si>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</si>
  <si>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</si>
  <si>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</si>
  <si>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</si>
  <si>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</si>
  <si>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</si>
  <si>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</si>
  <si>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</si>
  <si>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</si>
  <si>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</si>
  <si>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</si>
  <si>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</si>
  <si>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</si>
  <si>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</si>
  <si>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</si>
  <si>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</si>
  <si>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</si>
  <si>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</si>
  <si>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</si>
  <si>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</si>
  <si>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</si>
  <si>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</si>
  <si>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</si>
  <si>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</si>
  <si>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</si>
  <si>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</si>
  <si>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</si>
  <si>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</si>
  <si>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</si>
  <si>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</si>
  <si>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</si>
  <si>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</si>
  <si>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</si>
  <si>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</si>
  <si>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</si>
  <si>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</si>
  <si>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</si>
  <si>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</si>
  <si>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</si>
  <si>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</si>
  <si>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</si>
  <si>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</si>
  <si>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</si>
  <si>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</si>
  <si>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</si>
  <si>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</si>
  <si>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</si>
  <si>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</si>
  <si>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</si>
  <si>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</si>
  <si>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</si>
  <si>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</si>
  <si>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</si>
  <si>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</si>
  <si>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</si>
  <si>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</si>
  <si>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</si>
  <si>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</si>
  <si>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</si>
  <si>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</si>
  <si>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</si>
  <si>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</si>
  <si>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</si>
  <si>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</si>
  <si>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</si>
  <si>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</si>
  <si>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</si>
  <si>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</si>
  <si>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</si>
  <si>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</si>
  <si>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</si>
  <si>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</si>
  <si>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</si>
  <si>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</si>
  <si>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</si>
  <si>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</si>
  <si>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</si>
  <si>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</si>
  <si>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</si>
  <si>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</si>
  <si>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</si>
  <si>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</si>
  <si>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</si>
  <si>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</si>
  <si>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</si>
  <si>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</si>
  <si>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</si>
  <si>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</si>
  <si>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</si>
  <si>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</si>
  <si>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</si>
  <si>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</si>
  <si>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</si>
  <si>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</si>
  <si>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</si>
  <si>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</si>
  <si>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</si>
  <si>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</si>
  <si>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</si>
  <si>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</si>
  <si>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</si>
  <si>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</si>
  <si>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</si>
  <si>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</si>
  <si>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</si>
  <si>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</si>
  <si>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</si>
  <si>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</si>
  <si>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</si>
  <si>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</si>
  <si>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</si>
  <si>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</si>
  <si>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</si>
  <si>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</si>
  <si>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</si>
  <si>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</si>
  <si>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</si>
  <si>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</si>
  <si>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</si>
  <si>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</si>
  <si>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</si>
  <si>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</si>
  <si>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</si>
  <si>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</si>
  <si>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</si>
  <si>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</si>
  <si>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</si>
  <si>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</si>
  <si>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</si>
  <si>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</si>
  <si>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</si>
  <si>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</si>
  <si>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</si>
  <si>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</si>
  <si>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</si>
  <si>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</si>
  <si>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</si>
  <si>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</si>
  <si>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</si>
  <si>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</si>
  <si>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</si>
  <si>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</si>
  <si>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</si>
  <si>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</si>
  <si>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</si>
  <si>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</si>
  <si>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</si>
  <si>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</si>
  <si>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</si>
  <si>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</si>
  <si>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</si>
  <si>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</si>
  <si>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</si>
  <si>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</si>
  <si>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</si>
  <si>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</si>
  <si>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</si>
  <si>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</si>
  <si>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</si>
  <si>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</si>
  <si>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</si>
  <si>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</si>
  <si>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</si>
  <si>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</si>
  <si>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</si>
  <si>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</si>
  <si>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</si>
  <si>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</si>
  <si>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</si>
  <si>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</si>
  <si>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</si>
  <si>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</si>
  <si>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</si>
  <si>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</si>
  <si>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</si>
  <si>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</si>
  <si>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</si>
  <si>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</si>
  <si>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</si>
  <si>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</si>
  <si>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</si>
  <si>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</si>
  <si>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</si>
  <si>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</si>
  <si>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</si>
  <si>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</si>
  <si>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</si>
  <si>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</si>
  <si>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</si>
  <si>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</si>
  <si>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</si>
  <si>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</si>
  <si>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</si>
  <si>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</si>
  <si>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</si>
  <si>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</si>
  <si>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</si>
  <si>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</si>
  <si>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</si>
  <si>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</si>
  <si>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</si>
  <si>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</si>
  <si>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</si>
  <si>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</si>
  <si>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</si>
  <si>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</si>
  <si>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</si>
  <si>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</si>
  <si>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</si>
  <si>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</si>
  <si>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</si>
  <si>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</si>
  <si>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</si>
  <si>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</si>
  <si>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</si>
  <si>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</si>
  <si>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</si>
  <si>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</si>
  <si>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</si>
  <si>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</si>
  <si>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</si>
  <si>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</si>
  <si>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</si>
  <si>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</si>
  <si>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</si>
  <si>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</si>
  <si>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</si>
  <si>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</si>
  <si>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</si>
  <si>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</si>
  <si>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</si>
  <si>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</si>
  <si>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</si>
  <si>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</si>
  <si>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</si>
  <si>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</si>
  <si>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</si>
  <si>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</si>
  <si>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</si>
  <si>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</si>
  <si>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</si>
  <si>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</si>
  <si>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</si>
  <si>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</si>
  <si>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</si>
  <si>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</si>
  <si>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</si>
  <si>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</si>
  <si>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</si>
  <si>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</si>
  <si>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</si>
  <si>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</si>
  <si>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</si>
  <si>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</si>
  <si>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</si>
  <si>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</si>
  <si>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</si>
  <si>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</si>
  <si>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</si>
  <si>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</si>
  <si>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</si>
  <si>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</si>
  <si>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</si>
  <si>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</si>
  <si>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</si>
  <si>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</si>
  <si>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</si>
  <si>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</si>
  <si>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</si>
  <si>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</si>
  <si>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</si>
  <si>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</si>
  <si>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</si>
  <si>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</si>
  <si>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</si>
  <si>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</si>
  <si>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</si>
  <si>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</si>
  <si>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</si>
  <si>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</si>
  <si>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</si>
  <si>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</si>
  <si>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</si>
  <si>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</si>
  <si>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</si>
  <si>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</si>
  <si>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</si>
  <si>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</si>
  <si>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</si>
  <si>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</si>
  <si>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</si>
  <si>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</si>
  <si>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</si>
  <si>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</si>
  <si>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</si>
  <si>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</si>
  <si>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</si>
  <si>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</si>
  <si>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</si>
  <si>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</si>
  <si>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</si>
  <si>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</si>
  <si>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</si>
  <si>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</si>
  <si>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</si>
  <si>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</si>
  <si>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</si>
  <si>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</si>
  <si>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</si>
  <si>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</si>
  <si>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</si>
  <si>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</si>
  <si>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</si>
  <si>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</si>
  <si>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</si>
  <si>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</si>
  <si>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</si>
  <si>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</si>
  <si>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</si>
  <si>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</si>
  <si>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</si>
  <si>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</si>
  <si>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</si>
  <si>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</si>
  <si>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</si>
  <si>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</si>
  <si>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</si>
  <si>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</si>
  <si>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</si>
  <si>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</si>
  <si>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</si>
  <si>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</si>
  <si>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</si>
  <si>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</si>
  <si>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</si>
  <si>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</si>
  <si>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</si>
  <si>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</si>
  <si>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</si>
  <si>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</si>
  <si>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</si>
  <si>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</si>
  <si>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</si>
  <si>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</si>
  <si>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</si>
  <si>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</si>
  <si>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</si>
  <si>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</si>
  <si>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</si>
  <si>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</si>
  <si>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</si>
  <si>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</si>
  <si>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</si>
  <si>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</si>
  <si>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</si>
  <si>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</si>
  <si>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</si>
  <si>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</si>
  <si>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</si>
  <si>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</si>
  <si>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</si>
  <si>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</si>
  <si>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</si>
  <si>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</si>
  <si>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</si>
  <si>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</si>
  <si>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</si>
  <si>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</si>
  <si>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</si>
  <si>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</si>
  <si>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</si>
  <si>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</si>
  <si>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</si>
  <si>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</si>
  <si>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</si>
  <si>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</si>
  <si>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</si>
  <si>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</si>
  <si>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</si>
  <si>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</si>
  <si>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</si>
  <si>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</si>
  <si>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</si>
  <si>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</si>
  <si>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</si>
  <si>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</si>
  <si>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</si>
  <si>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</si>
  <si>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</si>
  <si>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</si>
  <si>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</si>
  <si>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</si>
  <si>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</si>
  <si>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</si>
  <si>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</si>
  <si>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</si>
  <si>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</si>
  <si>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</si>
  <si>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</si>
  <si>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</si>
  <si>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</si>
  <si>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</si>
  <si>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</si>
  <si>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</si>
  <si>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</si>
  <si>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</si>
  <si>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</si>
  <si>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</si>
  <si>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</si>
  <si>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</si>
  <si>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</si>
  <si>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</si>
  <si>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</si>
  <si>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</si>
  <si>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</si>
  <si>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</si>
  <si>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</si>
  <si>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</si>
  <si>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</si>
  <si>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</si>
  <si>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</si>
  <si>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</si>
  <si>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</si>
  <si>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</si>
  <si>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</si>
  <si>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</si>
  <si>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</si>
  <si>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</si>
  <si>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</si>
  <si>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</si>
  <si>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</si>
  <si>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</si>
  <si>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</si>
  <si>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</si>
  <si>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</si>
  <si>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</si>
  <si>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</si>
  <si>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</si>
  <si>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</si>
  <si>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</si>
  <si>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</si>
  <si>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</si>
  <si>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</si>
  <si>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</si>
  <si>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</si>
  <si>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</si>
  <si>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</si>
  <si>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</si>
  <si>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</si>
  <si>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</si>
  <si>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</si>
  <si>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</si>
  <si>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</si>
  <si>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</si>
  <si>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</si>
  <si>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</si>
  <si>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</si>
  <si>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</si>
  <si>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</si>
  <si>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</si>
  <si>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</si>
  <si>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</si>
  <si>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</si>
  <si>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</si>
  <si>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</si>
  <si>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</si>
  <si>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</si>
  <si>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</si>
  <si>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</si>
  <si>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</si>
  <si>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</si>
  <si>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</si>
  <si>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</si>
  <si>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</si>
  <si>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</si>
  <si>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</si>
  <si>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</si>
  <si>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</si>
  <si>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</si>
  <si>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</si>
  <si>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</si>
  <si>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</si>
  <si>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</si>
  <si>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</si>
  <si>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</si>
  <si>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</si>
  <si>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</si>
  <si>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</si>
  <si>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</si>
  <si>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</si>
  <si>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</si>
  <si>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</si>
  <si>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</si>
  <si>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</si>
  <si>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</si>
  <si>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</si>
  <si>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</si>
  <si>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</si>
  <si>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</si>
  <si>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</si>
  <si>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</si>
  <si>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</si>
  <si>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</si>
  <si>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</si>
  <si>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</si>
  <si>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</si>
  <si>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</si>
  <si>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</si>
  <si>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</si>
  <si>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</si>
  <si>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</si>
  <si>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</si>
  <si>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</si>
  <si>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</si>
  <si>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</si>
  <si>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</si>
  <si>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</si>
  <si>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</si>
  <si>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</si>
  <si>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</si>
  <si>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</si>
  <si>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</si>
  <si>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</si>
  <si>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</si>
  <si>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</si>
  <si>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</si>
  <si>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</si>
  <si>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</si>
  <si>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</si>
  <si>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</si>
  <si>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</si>
  <si>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</si>
  <si>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</si>
  <si>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</si>
  <si>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</si>
  <si>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</si>
  <si>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</si>
  <si>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</si>
  <si>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</si>
  <si>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</si>
  <si>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</si>
  <si>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</si>
  <si>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</si>
  <si>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</si>
  <si>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</si>
  <si>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</si>
  <si>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</si>
  <si>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</si>
  <si>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</si>
  <si>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</si>
  <si>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</si>
  <si>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</si>
  <si>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</si>
  <si>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</si>
  <si>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</si>
  <si>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</si>
  <si>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</si>
  <si>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</si>
  <si>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</si>
  <si>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</si>
  <si>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</si>
  <si>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</si>
  <si>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</si>
  <si>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</si>
  <si>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</si>
  <si>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</si>
  <si>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</si>
  <si>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</si>
  <si>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</si>
  <si>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</si>
  <si>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</si>
  <si>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</si>
  <si>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</si>
  <si>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</si>
  <si>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</si>
  <si>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</si>
  <si>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</si>
  <si>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</si>
  <si>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</si>
  <si>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</si>
  <si>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</si>
  <si>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</si>
  <si>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</si>
  <si>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</si>
  <si>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</si>
  <si>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</si>
  <si>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</si>
  <si>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</si>
  <si>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</si>
  <si>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</si>
  <si>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</si>
  <si>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</si>
  <si>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</si>
  <si>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</si>
  <si>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</si>
  <si>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</si>
  <si>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</si>
  <si>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</si>
  <si>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</si>
  <si>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</si>
  <si>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</si>
  <si>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</si>
  <si>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</si>
  <si>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</si>
  <si>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</si>
  <si>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</si>
  <si>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</si>
  <si>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</si>
  <si>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</si>
  <si>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</si>
  <si>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</si>
  <si>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</si>
  <si>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</si>
  <si>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</si>
  <si>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</si>
  <si>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</si>
  <si>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</si>
  <si>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</si>
  <si>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</si>
  <si>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</si>
  <si>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</si>
  <si>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</si>
  <si>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</si>
  <si>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</si>
  <si>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</si>
  <si>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</si>
  <si>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</si>
  <si>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</si>
  <si>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</si>
  <si>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</si>
  <si>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</si>
  <si>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</si>
  <si>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</si>
  <si>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</si>
  <si>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</si>
  <si>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</si>
  <si>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</si>
  <si>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</si>
  <si>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</si>
  <si>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</si>
  <si>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</si>
  <si>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</si>
  <si>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</si>
  <si>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</si>
  <si>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</si>
  <si>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</si>
  <si>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</si>
  <si>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</si>
  <si>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</si>
  <si>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</si>
  <si>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</si>
  <si>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</si>
  <si>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</si>
  <si>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</si>
  <si>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</si>
  <si>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</si>
  <si>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</si>
  <si>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</si>
  <si>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</si>
  <si>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</si>
  <si>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</si>
  <si>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</si>
  <si>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</si>
  <si>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</si>
  <si>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</si>
  <si>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</si>
  <si>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</si>
  <si>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</si>
  <si>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</si>
  <si>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</si>
  <si>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</si>
  <si>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</si>
  <si>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</si>
  <si>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</si>
  <si>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</si>
  <si>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</si>
  <si>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</si>
  <si>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</si>
  <si>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</si>
  <si>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</si>
  <si>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</si>
  <si>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</si>
  <si>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</si>
  <si>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</si>
  <si>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</si>
  <si>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</si>
  <si>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</si>
  <si>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</si>
  <si>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</si>
  <si>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</si>
  <si>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</si>
  <si>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</si>
  <si>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</si>
  <si>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</si>
  <si>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</si>
  <si>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</si>
  <si>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</si>
  <si>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</si>
  <si>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</si>
  <si>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</si>
  <si>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</si>
  <si>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</si>
  <si>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</si>
  <si>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</si>
  <si>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</si>
  <si>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</si>
  <si>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</si>
  <si>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</si>
  <si>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</si>
  <si>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</si>
  <si>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</si>
  <si>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</si>
  <si>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</si>
  <si>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</si>
  <si>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</si>
  <si>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</si>
  <si>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</si>
  <si>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</si>
  <si>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</si>
  <si>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</si>
  <si>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</si>
  <si>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</si>
  <si>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</si>
  <si>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</si>
  <si>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</si>
  <si>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</si>
  <si>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</si>
  <si>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</si>
  <si>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</si>
  <si>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</si>
  <si>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</si>
  <si>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</si>
  <si>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</si>
  <si>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</si>
  <si>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</si>
  <si>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</si>
  <si>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</si>
  <si>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</si>
  <si>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</si>
  <si>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</si>
  <si>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</si>
  <si>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</si>
  <si>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</si>
  <si>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</si>
  <si>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</si>
  <si>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</si>
  <si>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</si>
  <si>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</si>
  <si>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</si>
  <si>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</si>
  <si>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</si>
  <si>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</si>
  <si>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</si>
  <si>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</si>
  <si>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</si>
  <si>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</si>
  <si>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</si>
  <si>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</si>
  <si>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</si>
  <si>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</si>
  <si>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</si>
  <si>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</si>
  <si>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</si>
  <si>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</si>
  <si>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</si>
  <si>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</si>
  <si>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</si>
  <si>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</si>
  <si>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</si>
  <si>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</si>
  <si>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</si>
  <si>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</si>
  <si>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</si>
  <si>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</si>
  <si>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</si>
  <si>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</si>
  <si>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</si>
  <si>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</si>
  <si>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</si>
  <si>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</si>
  <si>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</si>
  <si>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</si>
  <si>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</si>
  <si>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</si>
  <si>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</si>
  <si>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</si>
  <si>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</si>
  <si>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</si>
  <si>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</si>
  <si>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</si>
  <si>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</si>
  <si>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</si>
  <si>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</si>
  <si>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</si>
  <si>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</si>
  <si>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</si>
  <si>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</si>
  <si>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</si>
  <si>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</si>
  <si>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</si>
  <si>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</si>
  <si>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</si>
  <si>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</si>
  <si>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</si>
  <si>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</si>
  <si>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</si>
  <si>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</si>
  <si>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</si>
  <si>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</si>
  <si>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</si>
  <si>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</si>
  <si>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</si>
  <si>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</si>
  <si>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</si>
  <si>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</si>
  <si>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</si>
  <si>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</si>
  <si>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</si>
  <si>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</si>
  <si>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</si>
  <si>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</si>
  <si>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</si>
  <si>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</si>
  <si>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</si>
  <si>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</si>
  <si>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</si>
  <si>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</si>
  <si>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</si>
  <si>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</si>
  <si>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</si>
  <si>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</si>
  <si>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</si>
  <si>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</si>
  <si>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</si>
  <si>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</si>
  <si>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</si>
  <si>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</si>
  <si>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</si>
  <si>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</si>
  <si>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</si>
  <si>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</si>
  <si>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</si>
  <si>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</si>
  <si>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</si>
  <si>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</si>
  <si>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</si>
  <si>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</si>
  <si>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</si>
  <si>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</si>
  <si>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</si>
  <si>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</si>
  <si>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</si>
  <si>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</si>
  <si>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</si>
  <si>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</si>
  <si>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</si>
  <si>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</si>
  <si>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</si>
  <si>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</si>
  <si>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</si>
  <si>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</si>
  <si>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</si>
  <si>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</si>
  <si>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</si>
  <si>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</si>
  <si>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</si>
  <si>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</si>
  <si>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</si>
  <si>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</si>
  <si>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</si>
  <si>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</si>
  <si>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</si>
  <si>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</si>
  <si>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</si>
  <si>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</si>
  <si>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</si>
  <si>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</si>
  <si>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</si>
  <si>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</si>
  <si>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</si>
  <si>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</si>
  <si>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</si>
  <si>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</si>
  <si>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</si>
  <si>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</si>
  <si>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</si>
  <si>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</si>
  <si>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</si>
  <si>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</si>
  <si>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</si>
  <si>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</si>
  <si>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</si>
  <si>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</si>
  <si>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</si>
  <si>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</si>
  <si>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</si>
  <si>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</si>
  <si>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</si>
  <si>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</si>
  <si>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</si>
  <si>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</si>
  <si>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</si>
  <si>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</si>
  <si>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</si>
  <si>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</si>
  <si>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</si>
  <si>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</si>
  <si>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</si>
  <si>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</si>
  <si>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</si>
  <si>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</si>
  <si>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</si>
  <si>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</si>
  <si>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</si>
  <si>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</si>
  <si>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</si>
  <si>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</si>
  <si>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</si>
  <si>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</si>
  <si>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</si>
  <si>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</si>
  <si>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</si>
  <si>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</si>
  <si>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</si>
  <si>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</si>
  <si>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</si>
  <si>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</si>
  <si>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</si>
  <si>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</si>
  <si>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</si>
  <si>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</si>
  <si>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</si>
  <si>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</si>
  <si>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</si>
  <si>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</si>
  <si>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</si>
  <si>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</si>
  <si>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</si>
  <si>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</si>
  <si>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</si>
  <si>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</si>
  <si>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</si>
  <si>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</si>
  <si>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</si>
  <si>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</si>
  <si>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</si>
  <si>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</si>
  <si>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</si>
  <si>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</si>
  <si>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</si>
  <si>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</si>
  <si>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</si>
  <si>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</si>
  <si>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</si>
  <si>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</si>
  <si>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</si>
  <si>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</si>
  <si>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</si>
  <si>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</si>
  <si>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</si>
  <si>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</si>
  <si>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</si>
  <si>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</si>
  <si>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</si>
  <si>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</si>
  <si>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</si>
  <si>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</si>
  <si>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</si>
  <si>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</si>
  <si>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</si>
  <si>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</si>
  <si>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</si>
  <si>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</si>
  <si>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</si>
  <si>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</si>
  <si>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</si>
  <si>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</si>
  <si>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</si>
  <si>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</si>
  <si>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</si>
  <si>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</si>
  <si>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</si>
  <si>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</si>
  <si>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</si>
  <si>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</si>
  <si>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</si>
  <si>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</si>
  <si>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</si>
  <si>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</si>
  <si>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</si>
  <si>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</si>
  <si>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</si>
  <si>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</si>
  <si>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</si>
  <si>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</si>
  <si>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</si>
  <si>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</si>
  <si>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</si>
  <si>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</si>
  <si>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</si>
  <si>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</si>
  <si>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</si>
  <si>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</si>
  <si>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</si>
  <si>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</si>
  <si>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</si>
  <si>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</si>
  <si>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</si>
  <si>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</si>
  <si>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</si>
  <si>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</si>
  <si>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</si>
  <si>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</si>
  <si>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</si>
  <si>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</si>
  <si>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</si>
  <si>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</si>
  <si>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</si>
  <si>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</si>
  <si>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</si>
  <si>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</si>
  <si>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</si>
  <si>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</si>
  <si>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</si>
  <si>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</si>
  <si>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</si>
  <si>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</si>
  <si>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</si>
  <si>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</si>
  <si>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</si>
  <si>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</si>
  <si>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</si>
  <si>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</si>
  <si>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</si>
  <si>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</si>
  <si>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</si>
  <si>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</si>
  <si>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</si>
  <si>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</si>
  <si>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</si>
  <si>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</si>
  <si>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</si>
  <si>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</si>
  <si>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</si>
  <si>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</si>
  <si>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</si>
  <si>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</si>
  <si>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</si>
  <si>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</si>
  <si>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</si>
  <si>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</si>
  <si>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</si>
  <si>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</si>
  <si>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</si>
  <si>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</si>
  <si>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</si>
  <si>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</si>
  <si>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</si>
  <si>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</si>
  <si>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</si>
  <si>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</si>
  <si>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</si>
  <si>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</si>
  <si>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</si>
  <si>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</si>
  <si>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</si>
  <si>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</si>
  <si>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</si>
  <si>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</si>
  <si>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</si>
  <si>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</si>
  <si>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</si>
  <si>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</si>
  <si>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</si>
  <si>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</si>
  <si>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</si>
  <si>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</si>
  <si>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</si>
  <si>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</si>
  <si>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</si>
  <si>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</si>
  <si>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</si>
  <si>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</si>
  <si>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</si>
  <si>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</si>
  <si>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</si>
  <si>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</si>
  <si>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</si>
  <si>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</si>
  <si>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</si>
  <si>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</si>
  <si>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</si>
  <si>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</si>
  <si>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</si>
  <si>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</si>
  <si>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</si>
  <si>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</si>
  <si>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</si>
  <si>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</si>
  <si>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</si>
  <si>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</si>
  <si>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</si>
  <si>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</si>
  <si>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</si>
  <si>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</si>
  <si>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</si>
  <si>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</si>
  <si>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</si>
  <si>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</si>
  <si>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</si>
  <si>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</si>
  <si>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</si>
  <si>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</si>
  <si>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</si>
  <si>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</si>
  <si>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</si>
  <si>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</si>
  <si>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</si>
  <si>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</si>
  <si>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</si>
  <si>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</si>
  <si>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</si>
  <si>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</si>
  <si>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</si>
  <si>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</si>
  <si>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</si>
  <si>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</si>
  <si>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</si>
  <si>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</si>
  <si>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</si>
  <si>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</si>
  <si>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</si>
  <si>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</si>
  <si>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</si>
  <si>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</si>
  <si>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</si>
  <si>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</si>
  <si>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</si>
  <si>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</si>
  <si>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</si>
  <si>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</si>
  <si>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</si>
  <si>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</si>
  <si>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</si>
  <si>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</si>
  <si>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</si>
  <si>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</si>
  <si>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</si>
  <si>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</si>
  <si>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</si>
  <si>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</si>
  <si>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</si>
  <si>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</si>
  <si>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</si>
  <si>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</si>
  <si>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</si>
  <si>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</si>
  <si>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</si>
  <si>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</si>
  <si>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</si>
  <si>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</si>
  <si>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</si>
  <si>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</si>
  <si>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</si>
  <si>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</si>
  <si>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</si>
  <si>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</si>
  <si>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</si>
  <si>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</si>
  <si>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</si>
  <si>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</si>
  <si>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</si>
  <si>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</si>
  <si>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</si>
  <si>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</si>
  <si>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</si>
  <si>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</si>
  <si>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</si>
  <si>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</si>
  <si>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</si>
  <si>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</si>
  <si>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</si>
  <si>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</si>
  <si>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</si>
  <si>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</si>
  <si>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</si>
  <si>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</si>
  <si>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</si>
  <si>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</si>
  <si>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</si>
  <si>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</si>
  <si>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</si>
  <si>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</si>
  <si>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</si>
  <si>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</si>
  <si>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</si>
  <si>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</si>
  <si>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</si>
  <si>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</si>
  <si>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</si>
  <si>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</si>
  <si>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</si>
  <si>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</si>
  <si>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</si>
  <si>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</si>
  <si>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</si>
  <si>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</si>
  <si>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</si>
  <si>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</si>
  <si>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</si>
  <si>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</si>
  <si>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</si>
  <si>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</si>
  <si>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</si>
  <si>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</si>
  <si>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</si>
  <si>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</si>
  <si>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</si>
  <si>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</si>
  <si>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</si>
  <si>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</si>
  <si>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</si>
  <si>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</si>
  <si>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</si>
  <si>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</si>
  <si>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</si>
  <si>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</si>
  <si>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</si>
  <si>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</si>
  <si>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</si>
  <si>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</si>
  <si>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</si>
  <si>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</si>
  <si>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</si>
  <si>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</si>
  <si>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</si>
  <si>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</si>
  <si>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</si>
  <si>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</si>
  <si>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</si>
  <si>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</si>
  <si>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</si>
  <si>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</si>
  <si>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</si>
  <si>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</si>
  <si>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</si>
  <si>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</si>
  <si>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</si>
  <si>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</si>
  <si>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</si>
  <si>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</si>
  <si>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</si>
  <si>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</si>
  <si>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</si>
  <si>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</si>
  <si>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</si>
  <si>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</si>
  <si>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</si>
  <si>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</si>
  <si>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</si>
  <si>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</si>
  <si>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</si>
  <si>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</si>
  <si>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</si>
  <si>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</si>
  <si>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</si>
  <si>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</si>
  <si>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</si>
  <si>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</si>
  <si>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</si>
  <si>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</si>
  <si>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</si>
  <si>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</si>
  <si>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</si>
  <si>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</si>
  <si>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</si>
  <si>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</si>
  <si>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</si>
  <si>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</si>
  <si>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</si>
  <si>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</si>
  <si>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</si>
  <si>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</si>
  <si>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</si>
  <si>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</si>
  <si>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</si>
  <si>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</si>
  <si>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</si>
  <si>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</si>
  <si>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</si>
  <si>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</si>
  <si>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</si>
  <si>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</si>
  <si>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</si>
  <si>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</si>
  <si>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</si>
  <si>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</si>
  <si>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</si>
  <si>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</si>
  <si>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</si>
  <si>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</si>
  <si>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</si>
  <si>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</si>
  <si>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</si>
  <si>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</si>
  <si>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</si>
  <si>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</si>
  <si>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</si>
  <si>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</si>
  <si>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</si>
  <si>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</si>
  <si>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</si>
  <si>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</si>
  <si>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</si>
  <si>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</si>
  <si>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</si>
  <si>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</si>
  <si>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</si>
  <si>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</si>
  <si>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</si>
  <si>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</si>
  <si>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</si>
  <si>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</si>
  <si>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</si>
  <si>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</si>
  <si>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</si>
  <si>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</si>
  <si>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</si>
  <si>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</si>
  <si>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</si>
  <si>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</si>
  <si>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</si>
  <si>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</si>
  <si>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</si>
  <si>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</si>
  <si>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</si>
  <si>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</si>
  <si>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</si>
  <si>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</si>
  <si>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</si>
  <si>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</si>
  <si>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</si>
  <si>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</si>
  <si>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</si>
  <si>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</si>
  <si>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</si>
  <si>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</si>
  <si>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</si>
  <si>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</si>
  <si>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</si>
  <si>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</si>
  <si>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</si>
  <si>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</si>
  <si>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</si>
  <si>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</si>
  <si>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</si>
  <si>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</si>
  <si>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</si>
  <si>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</si>
  <si>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</si>
  <si>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</si>
  <si>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</si>
  <si>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</si>
  <si>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</si>
  <si>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</si>
  <si>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</si>
  <si>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</si>
  <si>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</si>
  <si>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</si>
  <si>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</si>
  <si>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</si>
  <si>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</si>
  <si>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</si>
  <si>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</si>
  <si>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</si>
  <si>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</si>
  <si>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</si>
  <si>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</si>
  <si>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</si>
  <si>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</si>
  <si>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</si>
  <si>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</si>
  <si>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</si>
  <si>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</si>
  <si>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</si>
  <si>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</si>
  <si>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</si>
  <si>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</si>
  <si>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</si>
  <si>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</si>
  <si>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</si>
  <si>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</si>
  <si>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</si>
  <si>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</si>
  <si>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</si>
  <si>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</si>
  <si>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</si>
  <si>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</si>
  <si>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</si>
  <si>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</si>
  <si>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</si>
  <si>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</si>
  <si>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</si>
  <si>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</si>
  <si>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</si>
  <si>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</si>
  <si>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</si>
  <si>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</si>
  <si>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</si>
  <si>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</si>
  <si>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</si>
  <si>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</si>
  <si>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</si>
  <si>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</si>
  <si>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</si>
  <si>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</si>
  <si>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</si>
  <si>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</si>
  <si>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</si>
  <si>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</si>
  <si>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</si>
  <si>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</si>
  <si>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</si>
  <si>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</si>
  <si>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</si>
  <si>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</si>
  <si>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</si>
  <si>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</si>
  <si>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</si>
  <si>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</si>
  <si>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</si>
  <si>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</si>
  <si>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</si>
  <si>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</si>
  <si>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</si>
  <si>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</si>
  <si>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</si>
  <si>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</si>
  <si>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</si>
  <si>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</si>
  <si>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</si>
  <si>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</si>
  <si>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</si>
  <si>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</si>
  <si>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</si>
  <si>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</si>
  <si>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</si>
  <si>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</si>
  <si>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</si>
  <si>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</si>
  <si>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</si>
  <si>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</si>
  <si>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</si>
  <si>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</si>
  <si>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</si>
  <si>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</si>
  <si>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</si>
  <si>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</si>
  <si>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</si>
  <si>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</si>
  <si>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</si>
  <si>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</si>
  <si>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</si>
  <si>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</si>
  <si>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</si>
  <si>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</si>
  <si>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</si>
  <si>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</si>
  <si>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</si>
  <si>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</si>
  <si>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</si>
  <si>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</si>
  <si>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</si>
  <si>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</si>
  <si>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</si>
  <si>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</si>
  <si>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</si>
  <si>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</si>
  <si>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</si>
  <si>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</si>
  <si>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</si>
  <si>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</si>
  <si>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</si>
  <si>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</si>
  <si>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</si>
  <si>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</si>
  <si>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</si>
  <si>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</si>
  <si>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</si>
  <si>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</si>
  <si>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</si>
  <si>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</si>
  <si>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</si>
  <si>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</si>
  <si>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</si>
  <si>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</si>
  <si>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</si>
  <si>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</si>
  <si>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</si>
  <si>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</si>
  <si>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</si>
  <si>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</si>
  <si>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</si>
  <si>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</si>
  <si>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</si>
  <si>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</si>
  <si>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</si>
  <si>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</si>
  <si>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</si>
  <si>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</si>
  <si>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</si>
  <si>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</si>
  <si>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</si>
  <si>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</si>
  <si>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</si>
  <si>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</si>
  <si>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</si>
  <si>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</si>
  <si>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</si>
  <si>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</si>
  <si>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</si>
  <si>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</si>
  <si>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</si>
  <si>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</si>
  <si>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</si>
  <si>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</si>
  <si>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</si>
  <si>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</si>
  <si>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</si>
  <si>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</si>
  <si>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</si>
  <si>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</si>
  <si>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</si>
  <si>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</si>
  <si>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</si>
  <si>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</si>
  <si>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</si>
  <si>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</si>
  <si>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</si>
  <si>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</si>
  <si>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</si>
  <si>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</si>
  <si>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</si>
  <si>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</si>
  <si>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</si>
  <si>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</si>
  <si>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</si>
  <si>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</si>
  <si>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</si>
  <si>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</si>
  <si>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</si>
  <si>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</si>
  <si>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</si>
  <si>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</si>
  <si>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</si>
  <si>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</si>
  <si>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</si>
  <si>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</si>
  <si>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</si>
  <si>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</si>
  <si>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</si>
  <si>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</si>
  <si>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</si>
  <si>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</si>
  <si>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</si>
  <si>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</si>
  <si>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</si>
  <si>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</si>
  <si>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</si>
  <si>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</si>
  <si>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</si>
  <si>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</si>
  <si>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</si>
  <si>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</si>
  <si>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</si>
  <si>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</si>
  <si>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</si>
  <si>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</si>
  <si>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</si>
  <si>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</si>
  <si>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</si>
  <si>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</si>
  <si>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</si>
  <si>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</si>
  <si>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</si>
  <si>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</si>
  <si>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</si>
  <si>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</si>
  <si>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</si>
  <si>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</si>
  <si>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</si>
  <si>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</si>
  <si>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</si>
  <si>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</si>
  <si>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</si>
  <si>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</si>
  <si>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</si>
  <si>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</si>
  <si>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</si>
  <si>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</si>
  <si>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</si>
  <si>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</si>
  <si>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</si>
  <si>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</si>
  <si>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</si>
  <si>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</si>
  <si>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</si>
  <si>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</si>
  <si>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</si>
  <si>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</si>
  <si>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</si>
  <si>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</si>
  <si>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</si>
  <si>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</si>
  <si>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</si>
  <si>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</si>
  <si>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</si>
  <si>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</si>
  <si>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</si>
  <si>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</si>
  <si>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</si>
  <si>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</si>
  <si>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</si>
  <si>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</si>
  <si>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</si>
  <si>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</si>
  <si>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</si>
  <si>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</si>
  <si>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</si>
  <si>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</si>
  <si>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</si>
  <si>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</si>
  <si>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</si>
  <si>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</si>
  <si>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</si>
  <si>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</si>
  <si>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</si>
  <si>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</si>
  <si>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</si>
  <si>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</si>
  <si>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</si>
  <si>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</si>
  <si>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</si>
  <si>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</si>
  <si>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</si>
  <si>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</si>
  <si>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</si>
  <si>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</si>
  <si>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</si>
  <si>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</si>
  <si>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</si>
  <si>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</si>
  <si>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</si>
  <si>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</si>
  <si>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</si>
  <si>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</si>
  <si>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</si>
  <si>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</si>
  <si>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</si>
  <si>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</si>
  <si>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</si>
  <si>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</si>
  <si>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</si>
  <si>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</si>
  <si>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</si>
  <si>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</si>
  <si>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</si>
  <si>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</si>
  <si>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</si>
  <si>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</si>
  <si>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</si>
  <si>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</si>
  <si>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</si>
  <si>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</si>
  <si>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</si>
  <si>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</si>
  <si>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</si>
  <si>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</si>
  <si>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</si>
  <si>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</si>
  <si>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</si>
  <si>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</si>
  <si>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</si>
  <si>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</si>
  <si>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</si>
  <si>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</si>
  <si>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</si>
  <si>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</si>
  <si>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</si>
  <si>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</si>
  <si>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</si>
  <si>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</si>
  <si>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</si>
  <si>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</si>
  <si>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</si>
  <si>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</si>
  <si>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</si>
  <si>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</si>
  <si>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</si>
  <si>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</si>
  <si>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</si>
  <si>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</si>
  <si>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</si>
  <si>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</si>
  <si>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</si>
  <si>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</si>
  <si>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</si>
  <si>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</si>
  <si>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</si>
  <si>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</si>
  <si>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</si>
  <si>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</si>
  <si>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</si>
  <si>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</si>
  <si>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</si>
  <si>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</si>
  <si>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</si>
  <si>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</si>
  <si>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</si>
  <si>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</si>
  <si>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</si>
  <si>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</si>
  <si>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</si>
  <si>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</si>
  <si>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</si>
  <si>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</si>
  <si>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</si>
  <si>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</si>
  <si>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</si>
  <si>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</si>
  <si>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</si>
  <si>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</si>
  <si>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</si>
  <si>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</si>
  <si>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</si>
  <si>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</si>
  <si>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</si>
  <si>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</si>
  <si>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</si>
  <si>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</si>
  <si>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</si>
  <si>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</si>
  <si>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</si>
  <si>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</si>
  <si>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</si>
  <si>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</si>
  <si>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</si>
  <si>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</si>
  <si>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</si>
  <si>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</si>
  <si>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</si>
  <si>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</si>
  <si>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</si>
  <si>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</si>
  <si>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</si>
  <si>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</si>
  <si>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</si>
  <si>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</si>
  <si>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</si>
  <si>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</si>
  <si>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</si>
  <si>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</si>
  <si>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</si>
  <si>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</si>
  <si>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</si>
  <si>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</si>
  <si>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</si>
  <si>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</si>
  <si>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</si>
  <si>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</si>
  <si>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</si>
  <si>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</si>
  <si>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</si>
  <si>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</si>
  <si>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</si>
  <si>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</si>
  <si>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</si>
  <si>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</si>
  <si>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</si>
  <si>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</si>
  <si>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</si>
  <si>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</si>
  <si>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</si>
  <si>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</si>
  <si>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</si>
  <si>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</si>
  <si>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</si>
  <si>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</si>
  <si>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</si>
  <si>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</si>
  <si>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</si>
  <si>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</si>
  <si>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</si>
  <si>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</si>
  <si>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</si>
  <si>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</si>
  <si>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</si>
  <si>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</si>
  <si>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</si>
  <si>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</si>
  <si>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</si>
  <si>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</si>
  <si>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</si>
  <si>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</si>
  <si>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</si>
  <si>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</si>
  <si>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</si>
  <si>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</si>
  <si>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</si>
  <si>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</si>
  <si>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</si>
  <si>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</si>
  <si>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</si>
  <si>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</si>
  <si>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</si>
  <si>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</si>
  <si>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</si>
  <si>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</si>
  <si>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</si>
  <si>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</si>
  <si>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</si>
  <si>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</si>
  <si>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</si>
  <si>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</si>
  <si>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</si>
  <si>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</si>
  <si>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</si>
  <si>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</si>
  <si>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</si>
  <si>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</si>
  <si>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</si>
  <si>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</si>
  <si>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</si>
  <si>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</si>
  <si>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</si>
  <si>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</si>
  <si>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</si>
  <si>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</si>
  <si>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</si>
  <si>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</si>
  <si>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</si>
  <si>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</si>
  <si>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</si>
  <si>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</si>
  <si>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</si>
  <si>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</si>
  <si>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</si>
  <si>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</si>
  <si>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</si>
  <si>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</si>
  <si>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</si>
  <si>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</si>
  <si>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</si>
  <si>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</si>
  <si>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</si>
  <si>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</si>
  <si>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</si>
  <si>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</si>
  <si>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</si>
  <si>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</si>
  <si>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</si>
  <si>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</si>
  <si>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</si>
  <si>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</si>
  <si>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</si>
  <si>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</si>
  <si>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</si>
  <si>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</si>
  <si>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</si>
  <si>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</si>
  <si>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</si>
  <si>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</si>
  <si>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</si>
  <si>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</si>
  <si>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</si>
  <si>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</si>
  <si>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</si>
  <si>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</si>
  <si>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</si>
  <si>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</si>
  <si>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</si>
  <si>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</si>
  <si>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</si>
  <si>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</si>
  <si>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</si>
  <si>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</si>
  <si>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</si>
  <si>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</si>
  <si>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</si>
  <si>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</si>
  <si>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</si>
  <si>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</si>
  <si>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</si>
  <si>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</si>
  <si>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</si>
  <si>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</si>
  <si>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</si>
  <si>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</si>
  <si>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</si>
  <si>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</si>
  <si>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</si>
  <si>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</si>
  <si>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</si>
  <si>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</si>
  <si>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</si>
  <si>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</si>
  <si>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</si>
  <si>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</si>
  <si>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</si>
  <si>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</si>
  <si>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</si>
  <si>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</si>
  <si>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</si>
  <si>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</si>
  <si>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</si>
  <si>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</si>
  <si>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</si>
  <si>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</si>
  <si>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</si>
  <si>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</si>
  <si>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</si>
  <si>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</si>
  <si>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</si>
  <si>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</si>
  <si>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</si>
  <si>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</si>
  <si>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</si>
  <si>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</si>
  <si>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</si>
  <si>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</si>
  <si>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</si>
  <si>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</si>
  <si>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</si>
  <si>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</si>
  <si>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</si>
  <si>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</si>
  <si>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</si>
  <si>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</si>
  <si>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</si>
  <si>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</si>
  <si>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</si>
  <si>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</si>
  <si>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</si>
  <si>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</si>
  <si>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</si>
  <si>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</si>
  <si>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</si>
  <si>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</si>
  <si>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</si>
  <si>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</si>
  <si>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</si>
  <si>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</si>
  <si>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</si>
  <si>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</si>
  <si>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</si>
  <si>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</si>
  <si>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</si>
  <si>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</si>
  <si>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</si>
  <si>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</si>
  <si>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</si>
  <si>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</si>
  <si>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</si>
  <si>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</si>
  <si>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</si>
  <si>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</si>
  <si>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</si>
  <si>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</si>
  <si>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</si>
  <si>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</si>
  <si>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</si>
  <si>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</si>
  <si>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</si>
  <si>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</si>
  <si>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</si>
  <si>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</si>
  <si>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</si>
  <si>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</si>
  <si>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</si>
  <si>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</si>
  <si>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</si>
  <si>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</si>
  <si>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</si>
  <si>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</si>
  <si>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</si>
  <si>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</si>
  <si>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</si>
  <si>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</si>
  <si>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</si>
  <si>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</si>
  <si>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</si>
  <si>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</si>
  <si>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</si>
  <si>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</si>
  <si>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</si>
  <si>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</si>
  <si>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</si>
  <si>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</si>
  <si>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</si>
  <si>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</si>
  <si>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</si>
  <si>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</si>
  <si>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</si>
  <si>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</si>
  <si>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</si>
  <si>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</si>
  <si>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</si>
  <si>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</si>
  <si>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</si>
  <si>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</si>
  <si>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</si>
  <si>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</si>
  <si>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</si>
  <si>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</si>
  <si>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</si>
  <si>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</si>
  <si>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</si>
  <si>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</si>
  <si>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</si>
  <si>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</si>
  <si>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</si>
  <si>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</si>
  <si>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</si>
  <si>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</si>
  <si>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</si>
  <si>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</si>
  <si>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</si>
  <si>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</si>
  <si>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</si>
  <si>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</si>
  <si>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</si>
  <si>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</si>
  <si>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</si>
  <si>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</si>
  <si>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</si>
  <si>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</si>
  <si>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</si>
  <si>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</si>
  <si>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</si>
  <si>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</si>
  <si>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</si>
  <si>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</si>
  <si>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</si>
  <si>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</si>
  <si>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</si>
  <si>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</si>
  <si>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</si>
  <si>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</si>
  <si>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</si>
  <si>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</si>
  <si>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</si>
  <si>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</si>
  <si>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</si>
  <si>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</si>
  <si>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</si>
  <si>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</si>
  <si>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</si>
  <si>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</si>
  <si>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</si>
  <si>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</si>
  <si>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</si>
  <si>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</si>
  <si>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</si>
  <si>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</si>
  <si>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</si>
  <si>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</si>
  <si>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</si>
  <si>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</si>
  <si>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</si>
  <si>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</si>
  <si>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</si>
  <si>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</si>
  <si>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</si>
  <si>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</si>
  <si>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</si>
  <si>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</si>
  <si>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</si>
  <si>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</si>
  <si>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</si>
  <si>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</si>
  <si>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</si>
  <si>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</si>
  <si>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</si>
  <si>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</si>
  <si>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</si>
  <si>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</si>
  <si>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</si>
  <si>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</si>
  <si>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</si>
  <si>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</si>
  <si>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</si>
  <si>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</si>
  <si>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</si>
  <si>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</si>
  <si>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</si>
  <si>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</si>
  <si>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</si>
  <si>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</si>
  <si>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</si>
  <si>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</si>
  <si>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</si>
  <si>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</si>
  <si>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</si>
  <si>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</si>
  <si>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</si>
  <si>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</si>
  <si>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</si>
  <si>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</si>
  <si>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</si>
  <si>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</si>
  <si>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</si>
  <si>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</si>
  <si>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</si>
  <si>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</si>
  <si>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</si>
  <si>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</si>
  <si>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</si>
  <si>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</si>
  <si>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</si>
  <si>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</si>
  <si>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</si>
  <si>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</si>
  <si>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</si>
  <si>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</si>
  <si>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</si>
  <si>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</si>
  <si>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</si>
  <si>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</si>
  <si>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</si>
  <si>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</si>
  <si>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</si>
  <si>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</si>
  <si>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</si>
  <si>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</si>
  <si>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</si>
  <si>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</si>
  <si>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</si>
  <si>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</si>
  <si>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</si>
  <si>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</si>
  <si>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</si>
  <si>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</si>
  <si>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</si>
  <si>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</si>
  <si>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</si>
  <si>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</si>
  <si>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</si>
  <si>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</si>
  <si>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</si>
  <si>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</si>
  <si>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</si>
  <si>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</si>
  <si>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</si>
  <si>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</si>
  <si>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</si>
  <si>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</si>
  <si>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</si>
  <si>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</si>
  <si>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</si>
  <si>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</si>
  <si>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</si>
  <si>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</si>
  <si>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</si>
  <si>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</si>
  <si>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</si>
  <si>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</si>
  <si>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</si>
  <si>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</si>
  <si>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</si>
  <si>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</si>
  <si>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</si>
  <si>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</si>
  <si>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</si>
  <si>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</si>
  <si>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</si>
  <si>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</si>
  <si>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</si>
  <si>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</si>
  <si>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</si>
  <si>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</si>
  <si>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</si>
  <si>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</si>
  <si>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</si>
  <si>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</si>
  <si>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</si>
  <si>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</si>
  <si>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</si>
  <si>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</si>
  <si>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</si>
  <si>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</si>
  <si>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</si>
  <si>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</si>
  <si>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</si>
  <si>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</si>
  <si>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</si>
  <si>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</si>
  <si>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</si>
  <si>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</si>
  <si>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</si>
  <si>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</si>
  <si>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</si>
  <si>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</si>
  <si>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</si>
  <si>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</si>
  <si>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</si>
  <si>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</si>
  <si>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</si>
  <si>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</si>
  <si>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</si>
  <si>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</si>
  <si>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</si>
  <si>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</si>
  <si>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</si>
  <si>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</si>
  <si>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</si>
  <si>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</si>
  <si>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</si>
  <si>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</si>
  <si>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</si>
  <si>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</si>
  <si>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</si>
  <si>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</si>
  <si>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</si>
  <si>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</si>
  <si>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</si>
  <si>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</si>
  <si>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</si>
  <si>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</si>
  <si>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</si>
  <si>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</si>
  <si>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</si>
  <si>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</si>
  <si>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</si>
  <si>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</si>
  <si>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</si>
  <si>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</si>
  <si>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</si>
  <si>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</si>
  <si>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</si>
  <si>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</si>
  <si>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</si>
  <si>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</si>
  <si>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</si>
  <si>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</si>
  <si>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</si>
  <si>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</si>
  <si>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</si>
  <si>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</si>
  <si>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</si>
  <si>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</si>
  <si>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</si>
  <si>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</si>
  <si>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</si>
  <si>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</si>
  <si>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</si>
  <si>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</si>
  <si>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</si>
  <si>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</si>
  <si>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</si>
  <si>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</si>
  <si>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</si>
  <si>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</si>
  <si>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</si>
  <si>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</si>
  <si>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</si>
  <si>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</si>
  <si>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</si>
  <si>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</si>
  <si>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</si>
  <si>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</si>
  <si>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</si>
  <si>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</si>
  <si>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</si>
  <si>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</si>
  <si>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</si>
  <si>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</si>
  <si>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</si>
  <si>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</si>
  <si>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</si>
  <si>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</si>
  <si>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</si>
  <si>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</si>
  <si>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</si>
  <si>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</si>
  <si>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</si>
  <si>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</si>
  <si>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</si>
  <si>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</si>
  <si>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</si>
  <si>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</si>
  <si>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</si>
  <si>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</si>
  <si>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</si>
  <si>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</si>
  <si>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</si>
  <si>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</si>
  <si>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</si>
  <si>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</si>
  <si>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</si>
  <si>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</si>
  <si>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</si>
  <si>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</si>
  <si>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</si>
  <si>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</si>
  <si>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</si>
  <si>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</si>
  <si>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</si>
  <si>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</si>
  <si>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</si>
  <si>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</si>
  <si>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</si>
  <si>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</si>
  <si>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</si>
  <si>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</si>
  <si>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</si>
  <si>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</si>
  <si>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</si>
  <si>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</si>
  <si>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</si>
  <si>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</si>
  <si>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</si>
  <si>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</si>
  <si>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</si>
  <si>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</si>
  <si>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</si>
  <si>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</si>
  <si>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</si>
  <si>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</si>
  <si>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</si>
  <si>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</si>
  <si>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</si>
  <si>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</si>
  <si>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</si>
  <si>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</si>
  <si>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</si>
  <si>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</si>
  <si>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</si>
  <si>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</si>
  <si>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</si>
  <si>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</si>
  <si>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</si>
  <si>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</si>
  <si>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</si>
  <si>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</si>
  <si>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</si>
  <si>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</si>
  <si>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</si>
  <si>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</si>
  <si>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</si>
  <si>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</si>
  <si>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</si>
  <si>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</si>
  <si>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</si>
  <si>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</si>
  <si>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</si>
  <si>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</si>
  <si>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</si>
  <si>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</si>
  <si>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</si>
  <si>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</si>
  <si>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</si>
  <si>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</si>
  <si>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</si>
  <si>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</si>
  <si>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</si>
  <si>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</si>
  <si>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</si>
  <si>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</si>
  <si>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</si>
  <si>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</si>
  <si>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</si>
  <si>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</si>
  <si>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</si>
  <si>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</si>
  <si>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</si>
  <si>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</si>
  <si>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</si>
  <si>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</si>
  <si>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</si>
  <si>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</si>
  <si>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</si>
  <si>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</si>
  <si>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</si>
  <si>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</si>
  <si>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</si>
  <si>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</si>
  <si>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</si>
  <si>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</si>
  <si>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</si>
  <si>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</si>
  <si>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</si>
  <si>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</si>
  <si>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</si>
  <si>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</si>
  <si>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</si>
  <si>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</si>
  <si>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</si>
  <si>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</si>
  <si>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</si>
  <si>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</si>
  <si>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</si>
  <si>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</si>
  <si>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</si>
  <si>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</si>
  <si>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</si>
  <si>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</si>
  <si>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</si>
  <si>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</si>
  <si>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</si>
  <si>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</si>
  <si>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</si>
  <si>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</si>
  <si>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</si>
  <si>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</si>
  <si>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</si>
  <si>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</si>
  <si>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</si>
  <si>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</si>
  <si>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</si>
  <si>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</si>
  <si>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</si>
  <si>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</si>
  <si>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</si>
  <si>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</si>
  <si>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</si>
  <si>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</si>
  <si>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</si>
  <si>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</si>
  <si>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</si>
  <si>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</si>
  <si>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</si>
  <si>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</si>
  <si>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</si>
  <si>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</si>
  <si>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</si>
  <si>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</si>
  <si>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</si>
  <si>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</si>
  <si>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</si>
  <si>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</si>
  <si>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</si>
  <si>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</si>
  <si>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</si>
  <si>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</si>
  <si>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</si>
  <si>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</si>
  <si>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</si>
  <si>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</si>
  <si>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</si>
  <si>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</si>
  <si>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</si>
  <si>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</si>
  <si>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</si>
  <si>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</si>
  <si>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</si>
  <si>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</si>
  <si>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</si>
  <si>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</si>
  <si>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</si>
  <si>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</si>
  <si>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</si>
  <si>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</si>
  <si>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</si>
  <si>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</si>
  <si>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</si>
  <si>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</si>
  <si>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</si>
  <si>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</si>
  <si>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</si>
  <si>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</si>
  <si>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</si>
  <si>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</si>
  <si>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</si>
  <si>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</si>
  <si>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</si>
  <si>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</si>
  <si>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</si>
  <si>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</si>
  <si>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</si>
  <si>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</si>
  <si>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</si>
  <si>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</si>
  <si>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</si>
  <si>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</si>
  <si>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</si>
  <si>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</si>
  <si>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</si>
  <si>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</si>
  <si>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</si>
  <si>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</si>
  <si>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</si>
  <si>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</si>
  <si>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</si>
  <si>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</si>
  <si>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</si>
  <si>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</si>
  <si>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</si>
  <si>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</si>
  <si>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</si>
  <si>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</si>
  <si>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</si>
  <si>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</si>
  <si>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</si>
  <si>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</si>
  <si>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</si>
  <si>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</si>
  <si>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</si>
  <si>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</si>
  <si>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</si>
  <si>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</si>
  <si>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</si>
  <si>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</si>
  <si>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</si>
  <si>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</si>
  <si>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</si>
  <si>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</si>
  <si>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</si>
  <si>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</si>
  <si>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</si>
  <si>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</si>
  <si>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</si>
  <si>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</si>
  <si>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</si>
  <si>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</si>
  <si>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</si>
  <si>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</si>
  <si>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</si>
  <si>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</si>
  <si>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</si>
  <si>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</si>
  <si>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</si>
  <si>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</si>
  <si>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</si>
  <si>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</si>
  <si>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</si>
  <si>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</si>
  <si>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</si>
  <si>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</si>
  <si>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</si>
  <si>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</si>
  <si>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</si>
  <si>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</si>
  <si>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</si>
  <si>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</si>
  <si>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</si>
  <si>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</si>
  <si>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</si>
  <si>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</si>
  <si>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</si>
  <si>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</si>
  <si>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</si>
  <si>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</si>
  <si>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</si>
  <si>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</si>
  <si>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</si>
  <si>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</si>
  <si>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</si>
  <si>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</si>
  <si>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</si>
  <si>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</si>
  <si>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</si>
  <si>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</si>
  <si>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</si>
  <si>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</si>
  <si>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</si>
  <si>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</si>
  <si>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</si>
  <si>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</si>
  <si>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</si>
  <si>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</si>
  <si>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</si>
  <si>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</si>
  <si>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</si>
  <si>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</si>
  <si>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</si>
  <si>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</si>
  <si>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</si>
  <si>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</si>
  <si>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</si>
  <si>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</si>
  <si>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</si>
  <si>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</si>
  <si>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</si>
  <si>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</si>
  <si>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</si>
  <si>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</si>
  <si>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</si>
  <si>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</si>
  <si>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</si>
  <si>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</si>
  <si>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</si>
  <si>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</si>
  <si>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</si>
  <si>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</si>
  <si>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</si>
  <si>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</si>
  <si>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</si>
  <si>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</si>
  <si>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</si>
  <si>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</si>
  <si>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</si>
  <si>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</si>
  <si>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</si>
  <si>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</si>
  <si>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</si>
  <si>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</si>
  <si>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</si>
  <si>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</si>
  <si>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</si>
  <si>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</si>
  <si>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</si>
  <si>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</si>
  <si>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</si>
  <si>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</si>
  <si>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</si>
  <si>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</si>
  <si>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</si>
  <si>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</si>
  <si>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</si>
  <si>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</si>
  <si>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</si>
  <si>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</si>
  <si>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</si>
  <si>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</si>
  <si>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</si>
  <si>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</si>
  <si>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</si>
  <si>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</si>
  <si>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</si>
  <si>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</si>
  <si>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</si>
  <si>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</si>
  <si>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</si>
  <si>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</si>
  <si>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</si>
  <si>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</si>
  <si>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</si>
  <si>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</si>
  <si>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</si>
  <si>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</si>
  <si>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</si>
  <si>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</si>
  <si>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</si>
  <si>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</si>
  <si>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</si>
  <si>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</si>
  <si>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</si>
  <si>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</si>
  <si>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</si>
  <si>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</si>
  <si>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</si>
  <si>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</si>
  <si>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</si>
  <si>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</si>
  <si>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</si>
  <si>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</si>
  <si>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</si>
  <si>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</si>
  <si>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</si>
  <si>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</si>
  <si>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</si>
  <si>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</si>
  <si>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</si>
  <si>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</si>
  <si>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</si>
  <si>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</si>
  <si>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</si>
  <si>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</si>
  <si>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</si>
  <si>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</si>
  <si>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</si>
  <si>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</si>
  <si>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</si>
  <si>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</si>
  <si>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</si>
  <si>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</si>
  <si>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</si>
  <si>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</si>
  <si>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</si>
  <si>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</si>
  <si>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</si>
  <si>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</si>
  <si>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</si>
  <si>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</si>
  <si>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</si>
  <si>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</si>
  <si>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</si>
  <si>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</si>
  <si>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</si>
  <si>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</si>
  <si>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</si>
  <si>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</si>
  <si>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</si>
  <si>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</si>
  <si>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</si>
  <si>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</si>
  <si>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</si>
  <si>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</si>
  <si>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</si>
  <si>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</si>
  <si>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</si>
  <si>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</si>
  <si>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</si>
  <si>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</si>
  <si>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</si>
  <si>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</si>
  <si>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</si>
  <si>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</si>
  <si>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</si>
  <si>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</si>
  <si>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</si>
  <si>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</si>
  <si>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</si>
  <si>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</si>
  <si>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</si>
  <si>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</si>
  <si>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</si>
  <si>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</si>
  <si>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</si>
  <si>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</si>
  <si>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</si>
  <si>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</si>
  <si>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</si>
  <si>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</si>
  <si>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</si>
  <si>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</si>
  <si>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</si>
  <si>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</si>
  <si>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</si>
  <si>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</si>
  <si>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</si>
  <si>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</si>
  <si>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</si>
  <si>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</si>
  <si>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</si>
  <si>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</si>
  <si>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</si>
  <si>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</si>
  <si>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</si>
  <si>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</si>
  <si>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</si>
  <si>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</si>
  <si>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</si>
  <si>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</si>
  <si>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</si>
  <si>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</si>
  <si>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</si>
  <si>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</si>
  <si>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</si>
  <si>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</si>
  <si>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</si>
  <si>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</si>
  <si>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</si>
  <si>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</si>
  <si>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</si>
  <si>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</si>
  <si>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</si>
  <si>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</si>
  <si>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</si>
  <si>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</si>
  <si>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</si>
  <si>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</si>
  <si>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</si>
  <si>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</si>
  <si>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</si>
  <si>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</si>
  <si>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</si>
  <si>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</si>
  <si>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</si>
  <si>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</si>
  <si>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</si>
  <si>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</si>
  <si>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</si>
  <si>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</si>
  <si>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</si>
  <si>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</si>
  <si>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</si>
  <si>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</si>
  <si>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</si>
  <si>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</si>
  <si>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</si>
  <si>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</si>
  <si>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</si>
  <si>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</si>
  <si>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</si>
  <si>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</si>
  <si>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</si>
  <si>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</si>
  <si>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</si>
  <si>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</si>
  <si>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</si>
  <si>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</si>
  <si>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</si>
  <si>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</si>
  <si>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</si>
  <si>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</si>
  <si>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</si>
  <si>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</si>
  <si>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</si>
  <si>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</si>
  <si>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</si>
  <si>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</si>
  <si>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</si>
  <si>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</si>
  <si>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</si>
  <si>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</si>
  <si>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</si>
  <si>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</si>
  <si>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</si>
  <si>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</si>
  <si>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</si>
  <si>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</si>
  <si>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</si>
  <si>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</si>
  <si>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</si>
  <si>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</si>
  <si>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</si>
  <si>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</si>
  <si>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</si>
  <si>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</si>
  <si>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</si>
  <si>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</si>
  <si>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</si>
  <si>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</si>
  <si>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</si>
  <si>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</si>
  <si>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</si>
  <si>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</si>
  <si>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</si>
  <si>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</si>
  <si>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</si>
  <si>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</si>
  <si>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</si>
  <si>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</si>
  <si>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</si>
  <si>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</si>
  <si>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</si>
  <si>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</si>
  <si>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</si>
  <si>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</si>
  <si>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</si>
  <si>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</si>
  <si>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</si>
  <si>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</si>
  <si>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</si>
  <si>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</si>
  <si>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</si>
  <si>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</si>
  <si>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</si>
  <si>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</si>
  <si>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</si>
  <si>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</si>
  <si>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</si>
  <si>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</si>
  <si>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</si>
  <si>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</si>
  <si>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</si>
  <si>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</si>
  <si>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</si>
  <si>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</si>
  <si>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</si>
  <si>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</si>
  <si>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</si>
  <si>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</si>
  <si>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</si>
  <si>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</si>
  <si>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</si>
  <si>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</si>
  <si>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</si>
  <si>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</si>
  <si>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</si>
  <si>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</si>
  <si>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</si>
  <si>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</si>
  <si>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</si>
  <si>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</si>
  <si>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</si>
  <si>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</si>
  <si>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</si>
  <si>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</si>
  <si>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</si>
  <si>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</si>
  <si>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</si>
  <si>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</si>
  <si>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</si>
  <si>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</si>
  <si>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</si>
  <si>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</si>
  <si>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</si>
  <si>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</si>
  <si>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</si>
  <si>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</si>
  <si>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</si>
  <si>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</si>
  <si>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</si>
  <si>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</si>
  <si>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</si>
  <si>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</si>
  <si>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</si>
  <si>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</si>
  <si>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</si>
  <si>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</si>
  <si>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</si>
  <si>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</si>
  <si>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</si>
  <si>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</si>
  <si>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</si>
  <si>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</si>
  <si>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</si>
  <si>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</si>
  <si>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</si>
  <si>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</si>
  <si>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</si>
  <si>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</si>
  <si>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</si>
  <si>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</si>
  <si>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</si>
  <si>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</si>
  <si>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</si>
  <si>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</si>
  <si>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</si>
  <si>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</si>
  <si>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</si>
  <si>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</si>
  <si>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</si>
  <si>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</si>
  <si>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</si>
  <si>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</si>
  <si>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</si>
  <si>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</si>
  <si>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</si>
  <si>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</si>
  <si>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</si>
  <si>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</si>
  <si>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</si>
  <si>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</si>
  <si>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</si>
  <si>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</si>
  <si>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</si>
  <si>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</si>
  <si>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</si>
  <si>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</si>
  <si>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</si>
  <si>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</si>
  <si>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</si>
  <si>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</si>
  <si>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</si>
  <si>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</si>
  <si>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</si>
  <si>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</si>
  <si>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</si>
  <si>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</si>
  <si>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</si>
  <si>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</si>
  <si>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</si>
  <si>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</si>
  <si>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</si>
  <si>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</si>
  <si>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</si>
  <si>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</si>
  <si>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</si>
  <si>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</si>
  <si>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</si>
  <si>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</si>
  <si>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</si>
  <si>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</si>
  <si>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</si>
  <si>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</si>
  <si>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</si>
  <si>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</si>
  <si>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</si>
  <si>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</si>
  <si>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</si>
  <si>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</si>
  <si>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</si>
  <si>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</si>
  <si>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</si>
  <si>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</si>
  <si>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</si>
  <si>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</si>
  <si>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</si>
  <si>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</si>
  <si>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</si>
  <si>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</si>
  <si>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</si>
  <si>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</si>
  <si>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</si>
  <si>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</si>
  <si>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</si>
  <si>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</si>
  <si>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</si>
  <si>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</si>
  <si>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</si>
  <si>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</si>
  <si>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</si>
  <si>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</si>
  <si>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</si>
  <si>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</si>
  <si>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</si>
  <si>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</si>
  <si>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</si>
  <si>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</si>
  <si>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</si>
  <si>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</si>
  <si>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</si>
  <si>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</si>
  <si>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</si>
  <si>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</si>
  <si>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</si>
  <si>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</si>
  <si>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</si>
  <si>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</si>
  <si>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</si>
  <si>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</si>
  <si>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</si>
  <si>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</si>
  <si>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</si>
  <si>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</si>
  <si>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</si>
  <si>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</si>
  <si>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</si>
  <si>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</si>
  <si>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</si>
  <si>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</si>
  <si>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</si>
  <si>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</si>
  <si>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</si>
  <si>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</si>
  <si>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</si>
  <si>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</si>
  <si>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</si>
  <si>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</si>
  <si>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</si>
  <si>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</si>
  <si>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</si>
  <si>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</si>
  <si>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</si>
  <si>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</si>
  <si>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</si>
  <si>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</si>
  <si>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</si>
  <si>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</si>
  <si>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</si>
  <si>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</si>
  <si>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</si>
  <si>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</si>
  <si>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</si>
  <si>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</si>
  <si>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</si>
  <si>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</si>
  <si>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</si>
  <si>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</si>
  <si>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</si>
  <si>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</si>
  <si>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</si>
  <si>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</si>
  <si>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</si>
  <si>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</si>
  <si>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</si>
  <si>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</si>
  <si>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</si>
  <si>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</si>
  <si>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</si>
  <si>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</si>
  <si>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</si>
  <si>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</si>
  <si>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</si>
  <si>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</si>
  <si>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</si>
  <si>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</si>
  <si>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</si>
  <si>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</si>
  <si>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</si>
  <si>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</si>
  <si>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</si>
  <si>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</si>
  <si>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</si>
  <si>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</si>
  <si>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</si>
  <si>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</si>
  <si>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</si>
  <si>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</si>
  <si>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</si>
  <si>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</si>
  <si>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</si>
  <si>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</si>
  <si>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</si>
  <si>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</si>
  <si>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</si>
  <si>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</si>
  <si>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</si>
  <si>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</si>
  <si>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</si>
  <si>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</si>
  <si>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</si>
  <si>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</si>
  <si>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</si>
  <si>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</si>
  <si>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</si>
  <si>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</si>
  <si>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</si>
  <si>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</si>
  <si>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</si>
  <si>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</si>
  <si>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</si>
  <si>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</si>
  <si>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</si>
  <si>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</si>
  <si>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</si>
  <si>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</si>
  <si>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</si>
  <si>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</si>
  <si>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</si>
  <si>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</si>
  <si>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</si>
  <si>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</si>
  <si>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</si>
  <si>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</si>
  <si>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</si>
  <si>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</si>
  <si>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</si>
  <si>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</si>
  <si>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</si>
  <si>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</si>
  <si>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</si>
  <si>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</si>
  <si>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</si>
  <si>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</si>
  <si>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</si>
  <si>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</si>
  <si>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</si>
  <si>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</si>
  <si>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</si>
  <si>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</si>
  <si>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</si>
  <si>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</si>
  <si>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</si>
  <si>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</si>
  <si>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</si>
  <si>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</si>
  <si>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</si>
  <si>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</si>
  <si>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</si>
  <si>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</si>
  <si>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</si>
  <si>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</si>
  <si>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</si>
  <si>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</si>
  <si>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</si>
  <si>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</si>
  <si>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</si>
  <si>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</si>
  <si>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</si>
  <si>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</si>
  <si>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</si>
  <si>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</si>
  <si>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</si>
  <si>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</si>
  <si>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</si>
  <si>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</si>
  <si>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</si>
  <si>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</si>
  <si>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</si>
  <si>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</si>
  <si>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</si>
  <si>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</si>
  <si>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</si>
  <si>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</si>
  <si>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</si>
  <si>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</si>
  <si>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</si>
  <si>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</si>
  <si>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</si>
  <si>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</si>
  <si>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</si>
  <si>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</si>
  <si>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</si>
  <si>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</si>
  <si>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</si>
  <si>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</si>
  <si>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</si>
  <si>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</si>
  <si>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</si>
  <si>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</si>
  <si>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</si>
  <si>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</si>
  <si>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</si>
  <si>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</si>
  <si>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</si>
  <si>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</si>
  <si>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</si>
  <si>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</si>
  <si>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</si>
  <si>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</si>
  <si>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</si>
  <si>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</si>
  <si>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</si>
  <si>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</si>
  <si>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</si>
  <si>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</si>
  <si>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</si>
  <si>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</si>
  <si>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</si>
  <si>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</si>
  <si>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</si>
  <si>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</si>
  <si>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</si>
  <si>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</si>
  <si>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</si>
  <si>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</si>
  <si>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</si>
  <si>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</si>
  <si>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</si>
  <si>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</si>
  <si>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</si>
  <si>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</si>
  <si>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</si>
  <si>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</si>
  <si>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</si>
  <si>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</si>
  <si>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</si>
  <si>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</si>
  <si>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</si>
  <si>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</si>
  <si>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</si>
  <si>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</si>
  <si>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</si>
  <si>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</si>
  <si>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</si>
  <si>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</si>
  <si>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</si>
  <si>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</si>
  <si>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</si>
  <si>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</si>
  <si>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</si>
  <si>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</si>
  <si>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</si>
  <si>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</si>
  <si>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</si>
  <si>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</si>
  <si>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</si>
  <si>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</si>
  <si>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</si>
  <si>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</si>
  <si>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</si>
  <si>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</si>
  <si>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</si>
  <si>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</si>
  <si>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</si>
  <si>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</si>
  <si>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</si>
  <si>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</si>
  <si>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</si>
  <si>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</si>
  <si>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</si>
  <si>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</si>
  <si>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</si>
  <si>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</si>
  <si>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</si>
  <si>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</si>
  <si>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</si>
  <si>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</si>
  <si>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</si>
  <si>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</si>
  <si>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</si>
  <si>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</si>
  <si>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</si>
  <si>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</si>
  <si>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</si>
  <si>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</si>
  <si>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</si>
  <si>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</si>
  <si>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</si>
  <si>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</si>
  <si>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</si>
  <si>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</si>
  <si>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</si>
  <si>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</si>
  <si>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</si>
  <si>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</si>
  <si>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</si>
  <si>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</si>
  <si>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</si>
  <si>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</si>
  <si>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</si>
  <si>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</si>
  <si>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</si>
  <si>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</si>
  <si>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</si>
  <si>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</si>
  <si>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</si>
  <si>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</si>
  <si>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</si>
  <si>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</si>
  <si>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</si>
  <si>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</si>
  <si>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</si>
  <si>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</si>
  <si>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</si>
  <si>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</si>
  <si>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</si>
  <si>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</si>
  <si>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</si>
  <si>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</si>
  <si>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</si>
  <si>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</si>
  <si>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</si>
  <si>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</si>
  <si>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</si>
  <si>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</si>
  <si>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</si>
  <si>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</si>
  <si>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</si>
  <si>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</si>
  <si>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</si>
  <si>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</si>
  <si>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</si>
  <si>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</si>
  <si>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</si>
  <si>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</si>
  <si>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</si>
  <si>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</si>
  <si>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</si>
  <si>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</si>
  <si>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</si>
  <si>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</si>
  <si>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</si>
  <si>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</si>
  <si>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</si>
  <si>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</si>
  <si>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</si>
  <si>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</si>
  <si>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</si>
  <si>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</si>
  <si>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</si>
  <si>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</si>
  <si>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</si>
  <si>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</si>
  <si>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</si>
  <si>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</si>
  <si>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</si>
  <si>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</si>
  <si>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</si>
  <si>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</si>
  <si>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</si>
  <si>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</si>
  <si>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</si>
  <si>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</si>
  <si>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</si>
  <si>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</si>
  <si>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</si>
  <si>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</si>
  <si>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</si>
  <si>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</si>
  <si>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</si>
  <si>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</si>
  <si>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</si>
  <si>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</si>
  <si>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</si>
  <si>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</si>
  <si>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</si>
  <si>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</si>
  <si>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</si>
  <si>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</si>
  <si>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</si>
  <si>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</si>
  <si>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</si>
  <si>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</si>
  <si>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</si>
  <si>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</si>
  <si>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</si>
  <si>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</si>
  <si>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</si>
  <si>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</si>
  <si>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</si>
  <si>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</si>
  <si>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</si>
  <si>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</si>
  <si>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</si>
  <si>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</si>
  <si>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</si>
  <si>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</si>
  <si>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</si>
  <si>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</si>
  <si>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</si>
  <si>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</si>
  <si>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</si>
  <si>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</si>
  <si>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</si>
  <si>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</si>
  <si>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</si>
  <si>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</si>
  <si>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</si>
  <si>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</si>
  <si>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</si>
  <si>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</si>
  <si>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</si>
  <si>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</si>
  <si>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</si>
  <si>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</si>
  <si>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</si>
  <si>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</si>
  <si>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</si>
  <si>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</si>
  <si>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</si>
  <si>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</si>
  <si>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</si>
  <si>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</si>
  <si>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</si>
  <si>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</si>
  <si>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</si>
  <si>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</si>
  <si>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</si>
  <si>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</si>
  <si>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</si>
  <si>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</si>
  <si>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</si>
  <si>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</si>
  <si>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</si>
  <si>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</si>
  <si>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</si>
  <si>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</si>
  <si>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</si>
  <si>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</si>
  <si>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</si>
  <si>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</si>
  <si>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</si>
  <si>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</si>
  <si>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</si>
  <si>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</si>
  <si>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</si>
  <si>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</si>
  <si>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</si>
  <si>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</si>
  <si>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</si>
  <si>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</si>
  <si>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</si>
  <si>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</si>
  <si>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</si>
  <si>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</si>
  <si>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</si>
  <si>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</si>
  <si>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</si>
  <si>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</si>
  <si>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</si>
  <si>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</si>
  <si>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</si>
  <si>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</si>
  <si>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</si>
  <si>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</si>
  <si>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</si>
  <si>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</si>
  <si>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</si>
  <si>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</si>
  <si>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</si>
  <si>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</si>
  <si>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</si>
  <si>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</si>
  <si>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</si>
  <si>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</si>
  <si>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</si>
  <si>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</si>
  <si>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</si>
  <si>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</si>
  <si>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</si>
  <si>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</si>
  <si>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</si>
  <si>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</si>
  <si>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</si>
  <si>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</si>
  <si>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</si>
  <si>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</si>
  <si>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</si>
  <si>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</si>
  <si>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</si>
  <si>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</si>
  <si>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</si>
  <si>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</si>
  <si>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</si>
  <si>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</si>
  <si>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</si>
  <si>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</si>
  <si>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</si>
  <si>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</si>
  <si>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</si>
  <si>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</si>
  <si>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</si>
  <si>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</si>
  <si>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</si>
  <si>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</si>
  <si>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</si>
  <si>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</si>
  <si>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</si>
  <si>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</si>
  <si>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</si>
  <si>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</si>
  <si>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</si>
  <si>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</si>
  <si>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</si>
  <si>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</si>
  <si>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</si>
  <si>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</si>
  <si>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</si>
  <si>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</si>
  <si>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</si>
  <si>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</si>
  <si>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</si>
  <si>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</si>
  <si>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</si>
  <si>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</si>
  <si>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</si>
  <si>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</si>
  <si>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</si>
  <si>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</si>
  <si>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</si>
  <si>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</si>
  <si>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</si>
  <si>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</si>
  <si>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</si>
  <si>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</si>
  <si>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</si>
  <si>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</si>
  <si>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</si>
  <si>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</si>
  <si>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</si>
  <si>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</si>
  <si>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</si>
  <si>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</si>
  <si>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</si>
  <si>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</si>
  <si>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</si>
  <si>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</si>
  <si>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</si>
  <si>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</si>
  <si>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</si>
  <si>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</si>
  <si>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</si>
  <si>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</si>
  <si>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</si>
  <si>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</si>
  <si>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</si>
  <si>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</si>
  <si>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</si>
  <si>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</si>
  <si>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</si>
  <si>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</si>
  <si>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</si>
  <si>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</si>
  <si>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</si>
  <si>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</si>
  <si>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</si>
  <si>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</si>
  <si>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</si>
  <si>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</si>
  <si>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</si>
  <si>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</si>
  <si>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</si>
  <si>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</si>
  <si>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</si>
  <si>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</si>
  <si>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</si>
  <si>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</si>
  <si>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</si>
  <si>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</si>
  <si>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</si>
  <si>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</si>
  <si>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</si>
  <si>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</si>
  <si>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</si>
  <si>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</si>
  <si>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</si>
  <si>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</si>
  <si>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</si>
  <si>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</si>
  <si>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</si>
  <si>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</si>
  <si>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</si>
  <si>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</si>
  <si>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</si>
  <si>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</si>
  <si>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</si>
  <si>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</si>
  <si>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</si>
  <si>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</si>
  <si>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</si>
  <si>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</si>
  <si>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</si>
  <si>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</si>
  <si>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</si>
  <si>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</si>
  <si>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</si>
  <si>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</si>
  <si>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</si>
  <si>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</si>
  <si>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</si>
  <si>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</si>
  <si>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</si>
  <si>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</si>
  <si>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</si>
  <si>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</si>
  <si>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</si>
  <si>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</si>
  <si>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</si>
  <si>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</si>
  <si>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</si>
  <si>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</si>
  <si>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</si>
  <si>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</si>
  <si>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</si>
  <si>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</si>
  <si>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</si>
  <si>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</si>
  <si>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</si>
  <si>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</si>
  <si>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</si>
  <si>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</si>
  <si>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</si>
  <si>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</si>
  <si>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</si>
  <si>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</si>
  <si>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</si>
  <si>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</si>
  <si>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</si>
  <si>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</si>
  <si>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</si>
  <si>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</si>
  <si>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</si>
  <si>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</si>
  <si>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</si>
  <si>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</si>
  <si>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</si>
  <si>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</si>
  <si>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</si>
  <si>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</si>
  <si>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</si>
  <si>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</si>
  <si>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</si>
  <si>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</si>
  <si>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</si>
  <si>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</si>
  <si>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</si>
  <si>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</si>
  <si>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</si>
  <si>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</si>
  <si>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</si>
  <si>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</si>
  <si>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</si>
  <si>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</si>
  <si>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</si>
  <si>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</si>
  <si>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</si>
  <si>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</si>
  <si>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</si>
  <si>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</si>
  <si>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</si>
  <si>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</si>
  <si>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</si>
  <si>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</si>
  <si>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</si>
  <si>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</si>
  <si>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</si>
  <si>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</si>
  <si>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</si>
  <si>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</si>
  <si>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</si>
  <si>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</si>
  <si>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</si>
  <si>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</si>
  <si>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</si>
  <si>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</si>
  <si>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</si>
  <si>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</si>
  <si>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</si>
  <si>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</si>
  <si>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</si>
  <si>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</si>
  <si>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</si>
  <si>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</si>
  <si>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</si>
  <si>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</si>
  <si>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</si>
  <si>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</si>
  <si>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</si>
  <si>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</si>
  <si>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</si>
  <si>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</si>
  <si>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</si>
  <si>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</si>
  <si>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</si>
  <si>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</si>
  <si>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</si>
  <si>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</si>
  <si>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</si>
  <si>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</si>
  <si>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</si>
  <si>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</si>
  <si>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</si>
  <si>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</si>
  <si>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</si>
  <si>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</si>
  <si>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</si>
  <si>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</si>
  <si>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</si>
  <si>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</si>
  <si>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</si>
  <si>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</si>
  <si>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</si>
  <si>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</si>
  <si>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</si>
  <si>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</si>
  <si>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</si>
  <si>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</si>
  <si>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</si>
  <si>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</si>
  <si>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</si>
  <si>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</si>
  <si>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</si>
  <si>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</si>
  <si>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</si>
  <si>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</si>
  <si>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</si>
  <si>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</si>
  <si>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</si>
  <si>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</si>
  <si>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</si>
  <si>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</si>
  <si>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</si>
  <si>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</si>
  <si>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</si>
  <si>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</si>
  <si>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</si>
  <si>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</si>
  <si>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</si>
  <si>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</si>
  <si>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</si>
  <si>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</si>
  <si>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</si>
  <si>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</si>
  <si>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</si>
  <si>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</si>
  <si>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</si>
  <si>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</si>
  <si>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</si>
  <si>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</si>
  <si>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</si>
  <si>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</si>
  <si>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</si>
  <si>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</si>
  <si>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</si>
  <si>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</si>
  <si>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</si>
  <si>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</si>
  <si>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</si>
  <si>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</si>
  <si>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</si>
  <si>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</si>
  <si>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</si>
  <si>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</si>
  <si>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</si>
  <si>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</si>
  <si>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</si>
  <si>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</si>
  <si>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</si>
  <si>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</si>
  <si>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</si>
  <si>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</si>
  <si>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</si>
  <si>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</si>
  <si>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</si>
  <si>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</si>
  <si>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</si>
  <si>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</si>
  <si>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</si>
  <si>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</si>
  <si>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</si>
  <si>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</si>
  <si>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</si>
  <si>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</si>
  <si>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</si>
  <si>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</si>
  <si>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</si>
  <si>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</si>
  <si>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</si>
  <si>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</si>
  <si>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</si>
  <si>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</si>
  <si>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</si>
  <si>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</si>
  <si>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</si>
  <si>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</si>
  <si>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</si>
  <si>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</si>
  <si>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</si>
  <si>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</si>
  <si>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</si>
  <si>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</si>
  <si>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</si>
  <si>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</si>
  <si>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</si>
  <si>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</si>
  <si>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</si>
  <si>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</si>
  <si>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</si>
  <si>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</si>
  <si>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</si>
  <si>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</si>
  <si>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</si>
  <si>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</si>
  <si>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</si>
  <si>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</si>
  <si>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</si>
  <si>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</si>
  <si>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</si>
  <si>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</si>
  <si>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</si>
  <si>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</si>
  <si>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</si>
  <si>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</si>
  <si>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</si>
  <si>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</si>
  <si>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</si>
  <si>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</si>
  <si>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</si>
  <si>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</si>
  <si>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</si>
  <si>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</si>
  <si>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</si>
  <si>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</si>
  <si>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</si>
  <si>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</si>
  <si>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</si>
  <si>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</si>
  <si>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</si>
  <si>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</si>
  <si>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</si>
  <si>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</si>
  <si>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</si>
  <si>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</si>
  <si>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</si>
  <si>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</si>
  <si>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</si>
  <si>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</si>
  <si>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</si>
  <si>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</si>
  <si>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</si>
  <si>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</si>
  <si>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</si>
  <si>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</si>
  <si>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</si>
  <si>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</si>
  <si>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</si>
  <si>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</si>
  <si>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</si>
  <si>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</si>
  <si>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</si>
  <si>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</si>
  <si>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</si>
  <si>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</si>
  <si>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</si>
  <si>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</si>
  <si>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</si>
  <si>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</si>
  <si>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</si>
  <si>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</si>
  <si>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</si>
  <si>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</si>
  <si>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</si>
  <si>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</si>
  <si>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</si>
  <si>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</si>
  <si>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</si>
  <si>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</si>
  <si>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</si>
  <si>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</si>
  <si>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</si>
  <si>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</si>
  <si>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</si>
  <si>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</si>
  <si>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</si>
  <si>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</si>
  <si>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</si>
  <si>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</si>
  <si>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</si>
  <si>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</si>
  <si>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</si>
  <si>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</si>
  <si>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</si>
  <si>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</si>
  <si>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</si>
  <si>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</si>
  <si>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</si>
  <si>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</si>
  <si>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</si>
  <si>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</si>
  <si>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</si>
  <si>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</si>
  <si>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</si>
  <si>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</si>
  <si>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</si>
  <si>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</si>
  <si>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</si>
  <si>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</si>
  <si>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</si>
  <si>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</si>
  <si>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</si>
  <si>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</si>
  <si>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</si>
  <si>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</si>
  <si>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</si>
  <si>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</si>
  <si>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</si>
  <si>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</si>
  <si>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</si>
  <si>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</si>
  <si>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</si>
  <si>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</si>
  <si>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</si>
  <si>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</si>
  <si>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</si>
  <si>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</si>
  <si>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</si>
  <si>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</si>
  <si>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</si>
  <si>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</si>
  <si>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</si>
  <si>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</si>
  <si>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</si>
  <si>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</si>
  <si>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</si>
  <si>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</si>
  <si>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</si>
  <si>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</si>
  <si>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</si>
  <si>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</si>
  <si>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</si>
  <si>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</si>
  <si>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</si>
  <si>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</si>
  <si>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</si>
  <si>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</si>
  <si>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</si>
  <si>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</si>
  <si>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</si>
  <si>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</si>
  <si>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</si>
  <si>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</si>
  <si>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</si>
  <si>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</si>
  <si>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</si>
  <si>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</si>
  <si>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</si>
  <si>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</si>
  <si>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</si>
  <si>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</si>
  <si>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</si>
  <si>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</si>
  <si>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</si>
  <si>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</si>
  <si>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</si>
  <si>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</si>
  <si>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</si>
  <si>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</si>
  <si>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</si>
  <si>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</si>
  <si>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</si>
  <si>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</si>
  <si>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</si>
  <si>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</si>
  <si>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</si>
  <si>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</si>
  <si>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</si>
  <si>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</si>
  <si>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</si>
  <si>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</si>
  <si>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</si>
  <si>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</si>
  <si>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</si>
  <si>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</si>
  <si>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</si>
  <si>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</si>
  <si>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</si>
  <si>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</si>
  <si>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</si>
  <si>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</si>
  <si>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</si>
  <si>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</si>
  <si>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</si>
  <si>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</si>
  <si>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</si>
  <si>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</si>
  <si>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</si>
  <si>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</si>
  <si>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</si>
  <si>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</si>
  <si>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</si>
  <si>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</si>
  <si>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</si>
  <si>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</si>
  <si>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</si>
  <si>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</si>
  <si>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</si>
  <si>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</si>
  <si>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</si>
  <si>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</si>
  <si>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</si>
  <si>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</si>
  <si>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</si>
  <si>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</si>
  <si>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</si>
  <si>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</si>
  <si>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</si>
  <si>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</si>
  <si>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</si>
  <si>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</si>
  <si>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</si>
  <si>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</si>
  <si>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</si>
  <si>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</si>
  <si>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</si>
  <si>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</si>
  <si>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</si>
  <si>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</si>
  <si>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</si>
  <si>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</si>
  <si>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</si>
  <si>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</si>
  <si>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</si>
  <si>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</si>
  <si>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</si>
  <si>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</si>
  <si>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</si>
  <si>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</si>
  <si>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</si>
  <si>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</si>
  <si>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</si>
  <si>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</si>
  <si>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</si>
  <si>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</si>
  <si>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</si>
  <si>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</si>
  <si>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</si>
  <si>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</si>
  <si>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</si>
  <si>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</si>
  <si>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</si>
  <si>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</si>
  <si>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</si>
  <si>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</si>
  <si>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</si>
  <si>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</si>
  <si>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</si>
  <si>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</si>
  <si>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</si>
  <si>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</si>
  <si>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</si>
  <si>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</si>
  <si>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</si>
  <si>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</si>
  <si>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</si>
  <si>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</si>
  <si>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</si>
  <si>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</si>
  <si>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</si>
  <si>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</si>
  <si>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</si>
  <si>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</si>
  <si>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</si>
  <si>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</si>
  <si>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</si>
  <si>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</si>
  <si>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</si>
  <si>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</si>
  <si>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</si>
  <si>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</si>
  <si>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</si>
  <si>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</si>
  <si>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</si>
  <si>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</si>
  <si>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</si>
  <si>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</si>
  <si>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</si>
  <si>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</si>
  <si>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</si>
  <si>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</si>
  <si>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</si>
  <si>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</si>
  <si>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</si>
  <si>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</si>
  <si>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</si>
  <si>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</si>
  <si>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</si>
  <si>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</si>
  <si>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</si>
  <si>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</si>
  <si>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</si>
  <si>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</si>
  <si>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</si>
  <si>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</si>
  <si>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</si>
  <si>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</si>
  <si>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</si>
  <si>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</si>
  <si>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</si>
  <si>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</si>
  <si>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</si>
  <si>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</si>
  <si>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</si>
  <si>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</si>
  <si>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</si>
  <si>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</si>
  <si>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</si>
  <si>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</si>
  <si>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</si>
  <si>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</si>
  <si>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</si>
  <si>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</si>
  <si>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</si>
  <si>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</si>
  <si>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</si>
  <si>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</si>
  <si>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</si>
  <si>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</si>
  <si>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</si>
  <si>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</si>
  <si>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</si>
  <si>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</si>
  <si>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</si>
  <si>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</si>
  <si>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</si>
  <si>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</si>
  <si>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</si>
  <si>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</si>
  <si>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</si>
  <si>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</si>
  <si>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</si>
  <si>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</si>
  <si>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</si>
  <si>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</si>
  <si>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</si>
  <si>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</si>
  <si>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</si>
  <si>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</si>
  <si>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</si>
  <si>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</si>
  <si>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</si>
  <si>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</si>
  <si>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</si>
  <si>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</si>
  <si>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</si>
  <si>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</si>
  <si>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</si>
  <si>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</si>
  <si>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</si>
  <si>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</si>
  <si>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</si>
  <si>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</si>
  <si>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</si>
  <si>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</si>
  <si>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</si>
  <si>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</si>
  <si>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</si>
  <si>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</si>
  <si>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</si>
  <si>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</si>
  <si>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</si>
  <si>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</si>
  <si>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</si>
  <si>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</si>
  <si>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</si>
  <si>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</si>
  <si>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</si>
  <si>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</si>
  <si>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</si>
  <si>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</si>
  <si>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</si>
  <si>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</si>
  <si>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</si>
  <si>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</si>
  <si>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</si>
  <si>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</si>
  <si>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</si>
  <si>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</si>
  <si>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</si>
  <si>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</si>
  <si>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</si>
  <si>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</si>
  <si>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</si>
  <si>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</si>
  <si>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</si>
  <si>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</si>
  <si>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</si>
  <si>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</si>
  <si>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</si>
  <si>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</si>
  <si>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</si>
  <si>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</si>
  <si>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</si>
  <si>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</si>
  <si>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</si>
  <si>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</si>
  <si>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</si>
  <si>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</si>
  <si>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</si>
  <si>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</si>
  <si>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</si>
  <si>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</si>
  <si>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</si>
  <si>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</si>
  <si>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</si>
  <si>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</si>
  <si>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</si>
  <si>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</si>
  <si>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</si>
  <si>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</si>
  <si>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</si>
  <si>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</si>
  <si>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</si>
  <si>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</si>
  <si>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</si>
  <si>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</si>
  <si>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</si>
  <si>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</si>
  <si>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</si>
  <si>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</si>
  <si>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</si>
  <si>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</si>
  <si>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</si>
  <si>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</si>
  <si>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</si>
  <si>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</si>
  <si>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</si>
  <si>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</si>
  <si>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</si>
  <si>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</si>
  <si>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</si>
  <si>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</si>
  <si>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</si>
  <si>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</si>
  <si>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</si>
  <si>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</si>
  <si>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</si>
  <si>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</si>
  <si>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</si>
  <si>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</si>
  <si>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</si>
  <si>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</si>
  <si>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</si>
  <si>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</si>
  <si>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</si>
  <si>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</si>
  <si>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</si>
  <si>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</si>
  <si>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</si>
  <si>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</si>
  <si>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</si>
  <si>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</si>
  <si>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</si>
  <si>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</si>
  <si>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</si>
  <si>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</si>
  <si>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</si>
  <si>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</si>
  <si>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</si>
  <si>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</si>
  <si>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</si>
  <si>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</si>
  <si>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</si>
  <si>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</si>
  <si>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</si>
  <si>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</si>
  <si>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</si>
  <si>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</si>
  <si>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</si>
  <si>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</si>
  <si>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</si>
  <si>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</si>
  <si>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</si>
  <si>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</si>
  <si>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</si>
  <si>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</si>
  <si>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</si>
  <si>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</si>
  <si>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</si>
  <si>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</si>
  <si>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</si>
  <si>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</si>
  <si>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</si>
  <si>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</si>
  <si>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</si>
  <si>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</si>
  <si>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</si>
  <si>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</si>
  <si>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</si>
  <si>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</si>
  <si>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</si>
  <si>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</si>
  <si>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</si>
  <si>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</si>
  <si>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</si>
  <si>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</si>
  <si>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</si>
  <si>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</si>
  <si>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</si>
  <si>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</si>
  <si>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</si>
  <si>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</si>
  <si>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</si>
  <si>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</si>
  <si>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</si>
  <si>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</si>
  <si>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</si>
  <si>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</si>
  <si>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</si>
  <si>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</si>
  <si>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</si>
  <si>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</si>
  <si>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</si>
  <si>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</si>
  <si>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</si>
  <si>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</si>
  <si>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</si>
  <si>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</si>
  <si>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</si>
  <si>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</si>
  <si>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</si>
  <si>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</si>
  <si>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</si>
  <si>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</si>
  <si>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</si>
  <si>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</si>
  <si>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</si>
  <si>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</si>
  <si>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</si>
  <si>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</si>
  <si>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</si>
  <si>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</si>
  <si>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</si>
  <si>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</si>
  <si>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</si>
  <si>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</si>
  <si>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</si>
  <si>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</si>
  <si>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</si>
  <si>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</si>
  <si>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</si>
  <si>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</si>
  <si>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</si>
  <si>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</si>
  <si>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</si>
  <si>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</si>
  <si>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</si>
  <si>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</si>
  <si>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</si>
  <si>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</si>
  <si>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</si>
  <si>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</si>
  <si>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</si>
  <si>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</si>
  <si>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</si>
  <si>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</si>
  <si>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</si>
  <si>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</si>
  <si>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</si>
  <si>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</si>
  <si>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</si>
  <si>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</si>
  <si>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</si>
  <si>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</si>
  <si>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</si>
  <si>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</si>
  <si>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</si>
  <si>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</si>
  <si>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</si>
  <si>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</si>
  <si>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</si>
  <si>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</si>
  <si>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</si>
  <si>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</si>
  <si>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</si>
  <si>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</si>
  <si>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</si>
  <si>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</si>
  <si>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</si>
  <si>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</si>
  <si>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</si>
  <si>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</si>
  <si>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</si>
  <si>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</si>
  <si>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</si>
  <si>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</si>
  <si>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</si>
  <si>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</si>
  <si>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</si>
  <si>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</si>
  <si>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</si>
  <si>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</si>
  <si>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</si>
  <si>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</si>
  <si>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</si>
  <si>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</si>
  <si>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</si>
  <si>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</si>
  <si>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</si>
  <si>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</si>
  <si>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</si>
  <si>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</si>
  <si>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</si>
  <si>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</si>
  <si>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</si>
  <si>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</si>
  <si>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</si>
  <si>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</si>
  <si>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</si>
  <si>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</si>
  <si>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</si>
  <si>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</si>
  <si>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</si>
  <si>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</si>
  <si>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</si>
  <si>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</si>
  <si>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</si>
  <si>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</si>
  <si>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</si>
  <si>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</si>
  <si>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</si>
  <si>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</si>
  <si>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</si>
  <si>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</si>
  <si>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</si>
  <si>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</si>
  <si>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</si>
  <si>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</si>
  <si>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</si>
  <si>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</si>
  <si>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</si>
  <si>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</si>
  <si>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</si>
  <si>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</si>
  <si>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</si>
  <si>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</si>
  <si>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</si>
  <si>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</si>
  <si>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</si>
  <si>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</si>
  <si>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</si>
  <si>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</si>
  <si>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</si>
  <si>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</si>
  <si>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</si>
  <si>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</si>
  <si>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</si>
  <si>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</si>
  <si>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</si>
  <si>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</si>
  <si>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</si>
  <si>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</si>
  <si>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</si>
  <si>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</si>
  <si>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</si>
  <si>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</si>
  <si>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</si>
  <si>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</si>
  <si>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</si>
  <si>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</si>
  <si>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</si>
  <si>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</si>
  <si>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</si>
  <si>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</si>
  <si>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</si>
  <si>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</si>
  <si>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</si>
  <si>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</si>
  <si>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</si>
  <si>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</si>
  <si>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</si>
  <si>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</si>
  <si>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</si>
  <si>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</si>
  <si>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</si>
  <si>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</si>
  <si>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</si>
  <si>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</si>
  <si>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</si>
  <si>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</si>
  <si>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</si>
  <si>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</si>
  <si>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</si>
  <si>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</si>
  <si>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</si>
  <si>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</si>
  <si>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</si>
  <si>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</si>
  <si>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</si>
  <si>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</si>
  <si>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</si>
  <si>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</si>
  <si>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</si>
  <si>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</si>
  <si>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</si>
  <si>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</si>
  <si>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</si>
  <si>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</si>
  <si>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</si>
  <si>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</si>
  <si>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</si>
  <si>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</si>
  <si>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</si>
  <si>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</si>
  <si>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</si>
  <si>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</si>
  <si>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</si>
  <si>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</si>
  <si>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</si>
  <si>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</si>
  <si>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</si>
  <si>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</si>
  <si>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</si>
  <si>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</si>
  <si>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</si>
  <si>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</si>
  <si>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</si>
  <si>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</si>
  <si>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</si>
  <si>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</si>
  <si>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</si>
  <si>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</si>
  <si>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</si>
  <si>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</si>
  <si>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</si>
  <si>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</si>
  <si>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</si>
  <si>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</si>
  <si>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</si>
  <si>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</si>
  <si>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</si>
  <si>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</si>
  <si>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</si>
  <si>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</si>
  <si>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</si>
  <si>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</si>
  <si>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</si>
  <si>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</si>
  <si>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</si>
  <si>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</si>
  <si>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</si>
  <si>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</si>
  <si>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</si>
  <si>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</si>
  <si>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</si>
  <si>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</si>
  <si>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</si>
  <si>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</si>
  <si>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</si>
  <si>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</si>
  <si>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</si>
  <si>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</si>
  <si>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</si>
  <si>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</si>
  <si>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</si>
  <si>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</si>
  <si>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</si>
  <si>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</si>
  <si>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</si>
  <si>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</si>
  <si>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</si>
  <si>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</si>
  <si>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</si>
  <si>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</si>
  <si>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</si>
  <si>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</si>
  <si>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</si>
  <si>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</si>
  <si>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</si>
  <si>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</si>
  <si>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</si>
  <si>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</si>
  <si>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</si>
  <si>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</si>
  <si>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</si>
  <si>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</si>
  <si>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</si>
  <si>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</si>
  <si>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</si>
  <si>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</si>
  <si>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</si>
  <si>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</si>
  <si>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</si>
  <si>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</si>
  <si>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</si>
  <si>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</si>
  <si>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</si>
  <si>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</si>
  <si>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</si>
  <si>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</si>
  <si>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</si>
  <si>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</si>
  <si>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</si>
  <si>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</si>
  <si>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</si>
  <si>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</si>
  <si>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</si>
  <si>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</si>
  <si>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</si>
  <si>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</si>
  <si>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</si>
  <si>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</si>
  <si>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</si>
  <si>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</si>
  <si>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</si>
  <si>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</si>
  <si>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</si>
  <si>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</si>
  <si>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</si>
  <si>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</si>
  <si>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</si>
  <si>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</si>
  <si>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</si>
  <si>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</si>
  <si>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</si>
  <si>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</si>
  <si>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</si>
  <si>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</si>
  <si>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</si>
  <si>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</si>
  <si>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</si>
  <si>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</si>
  <si>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</si>
  <si>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</si>
  <si>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</si>
  <si>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</si>
  <si>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</si>
  <si>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</si>
  <si>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</si>
  <si>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</si>
  <si>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</si>
  <si>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</si>
  <si>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</si>
  <si>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</si>
  <si>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</si>
  <si>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</si>
  <si>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</si>
  <si>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</si>
  <si>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</si>
  <si>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</si>
  <si>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</si>
  <si>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</si>
  <si>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</si>
  <si>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</si>
  <si>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</si>
  <si>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</si>
  <si>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</si>
  <si>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</si>
  <si>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</si>
  <si>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</si>
  <si>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</si>
  <si>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</si>
  <si>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</si>
  <si>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</si>
  <si>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</si>
  <si>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</si>
  <si>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</si>
  <si>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</si>
  <si>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</si>
  <si>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</si>
  <si>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</si>
  <si>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</si>
  <si>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</si>
  <si>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</si>
  <si>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</si>
  <si>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</si>
  <si>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</si>
  <si>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</si>
  <si>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</si>
  <si>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</si>
  <si>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</si>
  <si>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</si>
  <si>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</si>
  <si>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</si>
  <si>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</si>
  <si>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</si>
  <si>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</si>
  <si>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</si>
  <si>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</si>
  <si>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</si>
  <si>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</si>
  <si>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</si>
  <si>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</si>
  <si>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</si>
  <si>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</si>
  <si>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</si>
  <si>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</si>
  <si>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</si>
  <si>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</si>
  <si>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</si>
  <si>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</si>
  <si>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</si>
  <si>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</si>
  <si>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</si>
  <si>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</si>
  <si>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</si>
  <si>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</si>
  <si>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</si>
  <si>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</si>
  <si>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</si>
  <si>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</si>
  <si>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</si>
  <si>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</si>
  <si>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</si>
  <si>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</si>
  <si>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</si>
  <si>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</si>
  <si>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</si>
  <si>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</si>
  <si>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</si>
  <si>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</si>
  <si>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</si>
  <si>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</si>
  <si>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</si>
  <si>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</si>
  <si>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</si>
  <si>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</si>
  <si>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</si>
  <si>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</si>
  <si>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</si>
  <si>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</si>
  <si>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</si>
  <si>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</si>
  <si>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</si>
  <si>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</si>
  <si>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</si>
  <si>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</si>
  <si>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</si>
  <si>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</si>
  <si>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</si>
  <si>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</si>
  <si>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</si>
  <si>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</si>
  <si>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</si>
  <si>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</si>
  <si>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</si>
  <si>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</si>
  <si>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</si>
  <si>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</si>
  <si>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</si>
  <si>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</si>
  <si>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</si>
  <si>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</si>
  <si>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</si>
  <si>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</si>
  <si>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</si>
  <si>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</si>
  <si>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</si>
  <si>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</si>
  <si>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</si>
  <si>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</si>
  <si>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</si>
  <si>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</si>
  <si>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</si>
  <si>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</si>
  <si>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</si>
  <si>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</si>
  <si>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</si>
  <si>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</si>
  <si>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</si>
  <si>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</si>
  <si>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</si>
  <si>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</si>
  <si>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</si>
  <si>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</si>
  <si>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</si>
  <si>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</si>
  <si>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</si>
  <si>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</si>
  <si>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</si>
  <si>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</si>
  <si>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</si>
  <si>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</si>
  <si>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</si>
  <si>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</si>
  <si>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</si>
  <si>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</si>
  <si>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</si>
  <si>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</si>
  <si>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</si>
  <si>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</si>
  <si>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</si>
  <si>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</si>
  <si>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</si>
  <si>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</si>
  <si>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</si>
  <si>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</si>
  <si>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</si>
  <si>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</si>
  <si>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</si>
  <si>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</si>
  <si>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</si>
  <si>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</si>
  <si>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</si>
  <si>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</si>
  <si>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</si>
  <si>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</si>
  <si>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</si>
  <si>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</si>
  <si>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</si>
  <si>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</si>
  <si>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</si>
  <si>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</si>
  <si>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</si>
  <si>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</si>
  <si>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</si>
  <si>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</si>
  <si>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</si>
  <si>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</si>
  <si>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</si>
  <si>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</si>
  <si>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</si>
  <si>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</si>
  <si>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</si>
  <si>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</si>
  <si>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</si>
  <si>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</si>
  <si>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</si>
  <si>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</si>
  <si>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</si>
  <si>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</si>
  <si>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</si>
  <si>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</si>
  <si>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</si>
  <si>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</si>
  <si>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</si>
  <si>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</si>
  <si>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</si>
  <si>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</si>
  <si>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</si>
  <si>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</si>
  <si>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</si>
  <si>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</si>
  <si>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</si>
  <si>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</si>
  <si>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</si>
  <si>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</si>
  <si>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</si>
  <si>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</si>
  <si>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</si>
  <si>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</si>
  <si>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</si>
  <si>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</si>
  <si>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</si>
  <si>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</si>
  <si>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</si>
  <si>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</si>
  <si>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</si>
  <si>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</si>
  <si>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</si>
  <si>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</si>
  <si>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</si>
  <si>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</si>
  <si>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</si>
  <si>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</si>
  <si>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</si>
  <si>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</si>
  <si>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</si>
  <si>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</si>
  <si>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</si>
  <si>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</si>
  <si>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</si>
  <si>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</si>
  <si>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</si>
  <si>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</si>
  <si>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</si>
  <si>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</si>
  <si>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</si>
  <si>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</si>
  <si>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</si>
  <si>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</si>
  <si>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</si>
  <si>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</si>
  <si>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</si>
  <si>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</si>
  <si>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</si>
  <si>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</si>
  <si>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</si>
  <si>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</si>
  <si>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</si>
  <si>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</si>
  <si>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</si>
  <si>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</si>
  <si>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</si>
  <si>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</si>
  <si>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</si>
  <si>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</si>
  <si>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</si>
  <si>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</si>
  <si>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</si>
  <si>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</si>
  <si>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</si>
  <si>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</si>
  <si>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</si>
  <si>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</si>
  <si>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</si>
  <si>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</si>
  <si>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</si>
  <si>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</si>
  <si>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</si>
  <si>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</si>
  <si>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</si>
  <si>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</si>
  <si>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</si>
  <si>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</si>
  <si>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</si>
  <si>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</si>
  <si>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</si>
  <si>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</si>
  <si>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</si>
  <si>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</si>
  <si>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</si>
  <si>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</si>
  <si>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</si>
  <si>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</si>
  <si>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</si>
  <si>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</si>
  <si>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</si>
  <si>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</si>
  <si>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</si>
  <si>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</si>
  <si>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</si>
  <si>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</si>
  <si>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</si>
  <si>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</si>
  <si>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</si>
  <si>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</si>
  <si>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</si>
  <si>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</si>
  <si>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</si>
  <si>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</si>
  <si>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</si>
  <si>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</si>
  <si>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</si>
  <si>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</si>
  <si>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</si>
  <si>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</si>
  <si>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</si>
  <si>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</si>
  <si>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</si>
  <si>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</si>
  <si>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</si>
  <si>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</si>
  <si>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</si>
  <si>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</si>
  <si>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</si>
  <si>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</si>
  <si>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</si>
  <si>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</si>
  <si>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</si>
  <si>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</si>
  <si>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</si>
  <si>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</si>
  <si>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</si>
  <si>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</si>
  <si>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</si>
  <si>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</si>
  <si>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</si>
  <si>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</si>
  <si>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</si>
  <si>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</si>
  <si>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</si>
  <si>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</si>
  <si>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</si>
  <si>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</si>
  <si>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</si>
  <si>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</si>
  <si>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</si>
  <si>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</si>
  <si>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</si>
  <si>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</si>
  <si>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</si>
  <si>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</si>
  <si>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</si>
  <si>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</si>
  <si>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</si>
  <si>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</si>
  <si>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</si>
  <si>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</si>
  <si>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</si>
  <si>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</si>
  <si>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</si>
  <si>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</si>
  <si>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</si>
  <si>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</si>
  <si>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</si>
  <si>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</si>
  <si>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</si>
  <si>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</si>
  <si>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</si>
  <si>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</si>
  <si>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</si>
  <si>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</si>
  <si>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</si>
  <si>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</si>
  <si>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</si>
  <si>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</si>
  <si>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</si>
  <si>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</si>
  <si>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</si>
  <si>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</si>
  <si>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</si>
  <si>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</si>
  <si>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</si>
  <si>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</si>
  <si>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</si>
  <si>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</si>
  <si>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</si>
  <si>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</si>
  <si>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</si>
  <si>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</si>
  <si>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</si>
  <si>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</si>
  <si>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</si>
  <si>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</si>
  <si>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</si>
  <si>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</si>
  <si>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</si>
  <si>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</si>
  <si>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</si>
  <si>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</si>
  <si>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</si>
  <si>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</si>
  <si>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</si>
  <si>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</si>
  <si>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</si>
  <si>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</si>
  <si>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</si>
  <si>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</si>
  <si>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</si>
  <si>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</si>
  <si>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</si>
  <si>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</si>
  <si>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</si>
  <si>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</si>
  <si>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</si>
  <si>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</si>
  <si>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</si>
  <si>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</si>
  <si>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</si>
  <si>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</si>
  <si>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</si>
  <si>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</si>
  <si>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</si>
  <si>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</si>
  <si>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</si>
  <si>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</si>
  <si>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</si>
  <si>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</si>
  <si>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</si>
  <si>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</si>
  <si>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</si>
  <si>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</si>
  <si>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</si>
  <si>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</si>
  <si>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</si>
  <si>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</si>
  <si>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</si>
  <si>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</si>
  <si>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</si>
  <si>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</si>
  <si>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</si>
  <si>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</si>
  <si>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</si>
  <si>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</si>
  <si>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</si>
  <si>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</si>
  <si>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</si>
  <si>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</si>
  <si>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</si>
  <si>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</si>
  <si>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</si>
  <si>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</si>
  <si>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</si>
  <si>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</si>
  <si>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</si>
  <si>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</si>
  <si>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</si>
  <si>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</si>
  <si>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</si>
  <si>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</si>
  <si>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</si>
  <si>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</si>
  <si>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</si>
  <si>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</si>
  <si>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</si>
  <si>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</si>
  <si>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</si>
  <si>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</si>
  <si>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</si>
  <si>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</si>
  <si>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</si>
  <si>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</si>
  <si>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</si>
  <si>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</si>
  <si>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</si>
  <si>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</si>
  <si>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</si>
  <si>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</si>
  <si>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</si>
  <si>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</si>
  <si>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</si>
  <si>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</si>
  <si>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</si>
  <si>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</si>
  <si>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</si>
  <si>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</si>
  <si>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</si>
  <si>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</si>
  <si>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</si>
  <si>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</si>
  <si>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</si>
  <si>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</si>
  <si>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</si>
  <si>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</si>
  <si>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</si>
  <si>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</si>
  <si>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</si>
  <si>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</si>
  <si>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</si>
  <si>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</si>
  <si>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</si>
  <si>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</si>
  <si>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</si>
  <si>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</si>
  <si>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</si>
  <si>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</si>
  <si>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</si>
  <si>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</si>
  <si>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</si>
  <si>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</si>
  <si>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</si>
  <si>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</si>
  <si>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</si>
  <si>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</si>
  <si>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</si>
  <si>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</si>
  <si>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</si>
  <si>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</si>
  <si>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</si>
  <si>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</si>
  <si>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</si>
  <si>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</si>
  <si>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</si>
  <si>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</si>
  <si>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</si>
  <si>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</si>
  <si>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</si>
  <si>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</si>
  <si>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</si>
  <si>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</si>
  <si>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</si>
  <si>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</si>
  <si>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</si>
  <si>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</si>
  <si>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</si>
  <si>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</si>
  <si>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</si>
  <si>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</si>
  <si>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</si>
  <si>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</si>
  <si>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</si>
  <si>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</si>
  <si>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</si>
  <si>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</si>
  <si>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</si>
  <si>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</si>
  <si>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</si>
  <si>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</si>
  <si>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</si>
  <si>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</si>
  <si>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</si>
  <si>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</si>
  <si>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</si>
  <si>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</si>
  <si>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</si>
  <si>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</si>
  <si>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</si>
  <si>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</si>
  <si>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</si>
  <si>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</si>
  <si>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</si>
  <si>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</si>
  <si>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</si>
  <si>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</si>
  <si>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</si>
  <si>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</si>
  <si>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</si>
  <si>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</si>
  <si>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</si>
  <si>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</si>
  <si>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</si>
  <si>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</si>
  <si>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</si>
  <si>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</si>
  <si>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</si>
  <si>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</si>
  <si>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</si>
  <si>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</si>
  <si>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</si>
  <si>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</si>
  <si>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</si>
  <si>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</si>
  <si>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</si>
  <si>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</si>
  <si>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</si>
  <si>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</si>
  <si>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</si>
  <si>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</si>
  <si>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</si>
  <si>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</si>
  <si>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</si>
  <si>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</si>
  <si>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</si>
  <si>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</si>
  <si>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</si>
  <si>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</si>
  <si>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</si>
  <si>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</si>
  <si>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</si>
  <si>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</si>
  <si>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</si>
  <si>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</si>
  <si>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</si>
  <si>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</si>
  <si>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</si>
  <si>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</si>
  <si>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</si>
  <si>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</si>
  <si>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</si>
  <si>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</si>
  <si>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</si>
  <si>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</si>
  <si>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</si>
  <si>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</si>
  <si>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</si>
  <si>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</si>
  <si>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</si>
  <si>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</si>
  <si>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</si>
  <si>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</si>
  <si>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</si>
  <si>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</si>
  <si>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</si>
  <si>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</si>
  <si>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</si>
  <si>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</si>
  <si>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</si>
  <si>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</si>
  <si>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</si>
  <si>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</si>
  <si>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</si>
  <si>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</si>
  <si>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</si>
  <si>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</si>
  <si>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</si>
  <si>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</si>
  <si>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</si>
  <si>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</si>
  <si>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</si>
  <si>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</si>
  <si>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</si>
  <si>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</si>
  <si>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</si>
  <si>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</si>
  <si>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</si>
  <si>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</si>
  <si>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</si>
  <si>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</si>
  <si>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</si>
  <si>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</si>
  <si>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</si>
  <si>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</si>
  <si>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</si>
  <si>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</si>
  <si>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</si>
  <si>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</si>
  <si>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</si>
  <si>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</si>
  <si>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</si>
  <si>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</si>
  <si>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</si>
  <si>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</si>
  <si>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</si>
  <si>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</si>
  <si>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</si>
  <si>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</si>
  <si>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</si>
  <si>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</si>
  <si>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</si>
  <si>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</si>
  <si>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</si>
  <si>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</si>
  <si>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</si>
  <si>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</si>
  <si>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</si>
  <si>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</si>
  <si>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</si>
  <si>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</si>
  <si>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</si>
  <si>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</si>
  <si>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</si>
  <si>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</si>
  <si>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</si>
  <si>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</si>
  <si>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</si>
  <si>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</si>
  <si>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</si>
  <si>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</si>
  <si>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</si>
  <si>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</si>
  <si>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</si>
  <si>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</si>
  <si>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</si>
  <si>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</si>
  <si>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</si>
  <si>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</si>
  <si>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</si>
  <si>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</si>
  <si>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</si>
  <si>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</si>
  <si>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</si>
  <si>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</si>
  <si>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</si>
  <si>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</si>
  <si>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</si>
  <si>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</si>
  <si>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</si>
  <si>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</si>
  <si>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</si>
  <si>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</si>
  <si>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</si>
  <si>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</si>
  <si>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</si>
  <si>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</si>
  <si>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</si>
  <si>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</si>
  <si>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</si>
  <si>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</si>
  <si>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</si>
  <si>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</si>
  <si>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</si>
  <si>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</si>
  <si>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</si>
  <si>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</si>
  <si>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</si>
  <si>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</si>
  <si>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</si>
  <si>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</si>
  <si>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</si>
  <si>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</si>
  <si>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</si>
  <si>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</si>
  <si>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</si>
  <si>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</si>
  <si>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</si>
  <si>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</si>
  <si>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</si>
  <si>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</si>
  <si>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</si>
  <si>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</si>
  <si>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</si>
  <si>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</si>
  <si>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</si>
  <si>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</si>
  <si>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</si>
  <si>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</si>
  <si>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</si>
  <si>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</si>
  <si>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</si>
  <si>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</si>
  <si>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</si>
  <si>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</si>
  <si>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</si>
  <si>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</si>
  <si>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</si>
  <si>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</si>
  <si>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</si>
  <si>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</si>
  <si>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</si>
  <si>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</si>
  <si>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</si>
  <si>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</si>
  <si>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</si>
  <si>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</si>
  <si>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</si>
  <si>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</si>
  <si>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</si>
  <si>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</si>
  <si>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</si>
  <si>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</si>
  <si>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</si>
  <si>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</si>
  <si>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</si>
  <si>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</si>
  <si>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</si>
  <si>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</si>
  <si>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</si>
  <si>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</si>
  <si>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</si>
  <si>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</si>
  <si>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</si>
  <si>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</si>
  <si>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</si>
  <si>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</si>
  <si>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</si>
  <si>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</si>
  <si>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</si>
  <si>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</si>
  <si>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</si>
  <si>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</si>
  <si>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</si>
  <si>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</si>
  <si>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</si>
  <si>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</si>
  <si>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</si>
  <si>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</si>
  <si>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</si>
  <si>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</si>
  <si>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</si>
  <si>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</si>
  <si>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</si>
  <si>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</si>
  <si>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</si>
  <si>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</si>
  <si>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</si>
  <si>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</si>
  <si>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</si>
  <si>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</si>
  <si>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</si>
  <si>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</si>
  <si>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</si>
  <si>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</si>
  <si>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</si>
  <si>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</si>
  <si>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</si>
  <si>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</si>
  <si>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</si>
  <si>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</si>
  <si>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</si>
  <si>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</si>
  <si>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</si>
  <si>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</si>
  <si>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</si>
  <si>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</si>
  <si>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</si>
  <si>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</si>
  <si>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</si>
  <si>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</si>
  <si>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</si>
  <si>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</si>
  <si>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</si>
  <si>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</si>
  <si>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</si>
  <si>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</si>
  <si>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</si>
  <si>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</si>
  <si>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</si>
  <si>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</si>
  <si>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</si>
  <si>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</si>
  <si>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</si>
  <si>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</si>
  <si>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</si>
  <si>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</si>
  <si>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</si>
  <si>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</si>
  <si>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</si>
  <si>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</si>
  <si>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</si>
  <si>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</si>
  <si>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</si>
  <si>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</si>
  <si>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</si>
  <si>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</si>
  <si>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</si>
  <si>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</si>
  <si>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</si>
  <si>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</si>
  <si>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</si>
  <si>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</si>
  <si>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</si>
  <si>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</si>
  <si>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</si>
  <si>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</si>
  <si>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</si>
  <si>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</si>
  <si>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</si>
  <si>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</si>
  <si>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</si>
  <si>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</si>
  <si>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</si>
  <si>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</si>
  <si>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</si>
  <si>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</si>
  <si>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</si>
  <si>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</si>
  <si>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</si>
  <si>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</si>
  <si>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</si>
  <si>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</si>
  <si>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</si>
  <si>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</si>
  <si>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</si>
  <si>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</si>
  <si>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</si>
  <si>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</si>
  <si>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</si>
  <si>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</si>
  <si>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</si>
  <si>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</si>
  <si>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</si>
  <si>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</si>
  <si>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</si>
  <si>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</si>
  <si>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</si>
  <si>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</si>
  <si>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</si>
  <si>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</si>
  <si>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</si>
  <si>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</si>
  <si>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</si>
  <si>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</si>
  <si>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</si>
  <si>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</si>
  <si>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</si>
  <si>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</si>
  <si>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</si>
  <si>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</si>
  <si>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</si>
  <si>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</si>
  <si>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</si>
  <si>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</si>
  <si>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</si>
  <si>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</si>
  <si>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</si>
  <si>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</si>
  <si>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</si>
  <si>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</si>
  <si>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</si>
  <si>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</si>
  <si>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</si>
  <si>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</si>
  <si>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</si>
  <si>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</si>
  <si>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</si>
  <si>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</si>
  <si>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</si>
  <si>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</si>
  <si>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</si>
  <si>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</si>
  <si>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</si>
  <si>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</si>
  <si>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</si>
  <si>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</si>
  <si>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</si>
  <si>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</si>
  <si>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</si>
  <si>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</si>
  <si>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</si>
  <si>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</si>
  <si>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</si>
  <si>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</si>
  <si>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</si>
  <si>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</si>
  <si>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</si>
  <si>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</si>
  <si>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</si>
  <si>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</si>
  <si>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</si>
  <si>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</si>
  <si>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</si>
  <si>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</si>
  <si>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</si>
  <si>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</si>
  <si>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</si>
  <si>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</si>
  <si>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</si>
  <si>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</si>
  <si>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</si>
  <si>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</si>
  <si>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</si>
  <si>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</si>
  <si>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</si>
  <si>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</si>
  <si>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</si>
  <si>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</si>
  <si>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</si>
  <si>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</si>
  <si>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</si>
  <si>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</si>
  <si>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</si>
  <si>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</si>
  <si>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</si>
  <si>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</si>
  <si>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</si>
  <si>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</si>
  <si>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</si>
  <si>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</si>
  <si>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</si>
  <si>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</si>
  <si>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</si>
  <si>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</si>
  <si>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</si>
  <si>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</si>
  <si>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</si>
  <si>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</si>
  <si>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</si>
  <si>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</si>
  <si>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</si>
  <si>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</si>
  <si>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</si>
  <si>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</si>
  <si>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</si>
  <si>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</si>
  <si>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</si>
  <si>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</si>
  <si>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</si>
  <si>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</si>
  <si>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</si>
  <si>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</si>
  <si>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</si>
  <si>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</si>
  <si>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</si>
  <si>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</si>
  <si>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</si>
  <si>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</si>
  <si>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</si>
  <si>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</si>
  <si>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</si>
  <si>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</si>
  <si>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</si>
  <si>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</si>
  <si>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</si>
  <si>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</si>
  <si>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</si>
  <si>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</si>
  <si>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</si>
  <si>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</si>
  <si>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</si>
  <si>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</si>
  <si>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</si>
  <si>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</si>
  <si>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</si>
  <si>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</si>
  <si>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</si>
  <si>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</si>
  <si>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</si>
  <si>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</si>
  <si>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</si>
  <si>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</si>
  <si>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</si>
  <si>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</si>
  <si>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</si>
  <si>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</si>
  <si>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</si>
  <si>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</si>
  <si>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</si>
  <si>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</si>
  <si>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</si>
  <si>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</si>
  <si>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</si>
  <si>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</si>
  <si>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</si>
  <si>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</si>
  <si>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</si>
  <si>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</si>
  <si>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</si>
  <si>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</si>
  <si>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</si>
  <si>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</si>
  <si>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</si>
  <si>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</si>
  <si>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</si>
  <si>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</si>
  <si>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</si>
  <si>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</si>
  <si>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</si>
  <si>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</si>
  <si>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</si>
  <si>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</si>
  <si>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</si>
  <si>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</si>
  <si>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</si>
  <si>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</si>
  <si>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</si>
  <si>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</si>
  <si>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</si>
  <si>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</si>
  <si>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</si>
  <si>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</si>
  <si>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</si>
  <si>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</si>
  <si>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</si>
  <si>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</si>
  <si>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</si>
  <si>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</si>
  <si>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</si>
  <si>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</si>
  <si>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</si>
  <si>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</si>
  <si>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</si>
  <si>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</si>
  <si>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</si>
  <si>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</si>
  <si>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</si>
  <si>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</si>
  <si>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</si>
  <si>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</si>
  <si>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</si>
  <si>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</si>
  <si>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</si>
  <si>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</si>
  <si>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</si>
  <si>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</si>
  <si>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</si>
  <si>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</si>
  <si>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</si>
  <si>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</si>
  <si>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</si>
  <si>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</si>
  <si>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</si>
  <si>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</si>
  <si>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</si>
  <si>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</si>
  <si>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</si>
  <si>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</si>
  <si>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</si>
  <si>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</si>
  <si>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</si>
  <si>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</si>
  <si>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</si>
  <si>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</si>
  <si>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</si>
  <si>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</si>
  <si>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</si>
  <si>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</si>
  <si>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</si>
  <si>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</si>
  <si>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</si>
  <si>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</si>
  <si>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</si>
  <si>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</si>
  <si>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</si>
  <si>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</si>
  <si>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</si>
  <si>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</si>
  <si>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</si>
  <si>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</si>
  <si>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</si>
  <si>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</si>
  <si>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</si>
  <si>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</si>
  <si>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</si>
  <si>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</si>
  <si>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</si>
  <si>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</si>
  <si>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</si>
  <si>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</si>
  <si>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</si>
  <si>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</si>
  <si>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</si>
  <si>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</si>
  <si>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</si>
  <si>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</si>
  <si>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</si>
  <si>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</si>
  <si>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</si>
  <si>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</si>
  <si>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</si>
  <si>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</si>
  <si>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</si>
  <si>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</si>
  <si>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</si>
  <si>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</si>
  <si>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</si>
  <si>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</si>
  <si>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</si>
  <si>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</si>
  <si>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</si>
  <si>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</si>
  <si>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</si>
  <si>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</si>
  <si>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</si>
  <si>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</si>
  <si>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</si>
  <si>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</si>
  <si>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</si>
  <si>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</si>
  <si>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</si>
  <si>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</si>
  <si>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</si>
  <si>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</si>
  <si>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</si>
  <si>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</si>
  <si>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</si>
  <si>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</si>
  <si>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</si>
  <si>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</si>
  <si>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</si>
  <si>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</si>
  <si>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</si>
  <si>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</si>
  <si>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</si>
  <si>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</si>
  <si>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</si>
  <si>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</si>
  <si>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</si>
  <si>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</si>
  <si>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</si>
  <si>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</si>
  <si>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</si>
  <si>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</si>
  <si>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</si>
  <si>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</si>
  <si>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</si>
  <si>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</si>
  <si>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</si>
  <si>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</si>
  <si>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</si>
  <si>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</si>
  <si>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</si>
  <si>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</si>
  <si>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</si>
  <si>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</si>
  <si>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</si>
  <si>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</si>
  <si>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</si>
  <si>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</si>
  <si>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</si>
  <si>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</si>
  <si>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</si>
  <si>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</si>
  <si>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</si>
  <si>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</si>
  <si>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</si>
  <si>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</si>
  <si>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</si>
  <si>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</si>
  <si>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</si>
  <si>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</si>
  <si>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</si>
  <si>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</si>
  <si>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</si>
  <si>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</si>
  <si>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</si>
  <si>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</si>
  <si>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</si>
  <si>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</si>
  <si>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</si>
  <si>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</si>
  <si>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</si>
  <si>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</si>
  <si>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</si>
  <si>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</si>
  <si>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</si>
  <si>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</si>
  <si>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</si>
  <si>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</si>
  <si>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</si>
  <si>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</si>
  <si>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</si>
  <si>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</si>
  <si>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</si>
  <si>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</si>
  <si>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</si>
  <si>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</si>
  <si>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</si>
  <si>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</si>
  <si>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</si>
  <si>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</si>
  <si>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</si>
  <si>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</si>
  <si>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</si>
  <si>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</si>
  <si>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</si>
  <si>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</si>
  <si>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</si>
  <si>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</si>
  <si>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</si>
  <si>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</si>
  <si>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</si>
  <si>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</si>
  <si>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</si>
  <si>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</si>
  <si>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</si>
  <si>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</si>
  <si>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</si>
  <si>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</si>
  <si>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</si>
  <si>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</si>
  <si>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</si>
  <si>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</si>
  <si>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</si>
  <si>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</si>
  <si>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</si>
  <si>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</si>
  <si>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</si>
  <si>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</si>
  <si>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</si>
  <si>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</si>
  <si>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</si>
  <si>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</si>
  <si>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</si>
  <si>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</si>
  <si>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</si>
  <si>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</si>
  <si>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</si>
  <si>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</si>
  <si>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</si>
  <si>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</si>
  <si>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</si>
  <si>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</si>
  <si>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</si>
  <si>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</si>
  <si>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</si>
  <si>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</si>
  <si>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</si>
  <si>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</si>
  <si>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</si>
  <si>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</si>
  <si>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</si>
  <si>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</si>
  <si>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</si>
  <si>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</si>
  <si>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</si>
  <si>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</si>
  <si>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</si>
  <si>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</si>
  <si>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</si>
  <si>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</si>
  <si>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</si>
  <si>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</si>
  <si>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</si>
  <si>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</si>
  <si>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</si>
  <si>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</si>
  <si>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</si>
  <si>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</si>
  <si>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</si>
  <si>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</si>
  <si>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</si>
  <si>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</si>
  <si>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</si>
  <si>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</si>
  <si>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</si>
  <si>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</si>
  <si>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</si>
  <si>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</si>
  <si>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</si>
  <si>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</si>
  <si>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</si>
  <si>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</si>
  <si>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</si>
  <si>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</si>
  <si>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</si>
  <si>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</si>
  <si>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</si>
  <si>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</si>
  <si>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</si>
  <si>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</si>
  <si>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</si>
  <si>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</si>
  <si>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</si>
  <si>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</si>
  <si>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</si>
  <si>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</si>
  <si>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</si>
  <si>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</si>
  <si>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</si>
  <si>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</si>
  <si>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</si>
  <si>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</si>
  <si>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</si>
  <si>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</si>
  <si>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</si>
  <si>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</si>
  <si>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</si>
  <si>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</si>
  <si>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</si>
  <si>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</si>
  <si>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</si>
  <si>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</si>
  <si>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</si>
  <si>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</si>
  <si>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</si>
  <si>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</si>
  <si>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</si>
  <si>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</si>
  <si>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</si>
  <si>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</si>
  <si>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</si>
  <si>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</si>
  <si>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</si>
  <si>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</si>
  <si>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</si>
  <si>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</si>
  <si>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</si>
  <si>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</si>
  <si>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</si>
  <si>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</si>
  <si>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</si>
  <si>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</si>
  <si>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</si>
  <si>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</si>
  <si>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</si>
  <si>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</si>
  <si>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</si>
  <si>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</si>
  <si>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</si>
  <si>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</si>
  <si>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</si>
  <si>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</si>
  <si>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</si>
  <si>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</si>
  <si>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</si>
  <si>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</si>
  <si>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</si>
  <si>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</si>
  <si>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</si>
  <si>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</si>
  <si>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</si>
  <si>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</si>
  <si>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</si>
  <si>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</si>
  <si>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</si>
  <si>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</si>
  <si>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</si>
  <si>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</si>
  <si>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</si>
  <si>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</si>
  <si>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</si>
  <si>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</si>
  <si>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</si>
  <si>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</si>
  <si>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</si>
  <si>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</si>
  <si>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</si>
  <si>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</si>
  <si>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</si>
  <si>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</si>
  <si>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</si>
  <si>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</si>
  <si>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</si>
  <si>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</si>
  <si>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</si>
  <si>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</si>
  <si>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</si>
  <si>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</si>
  <si>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</si>
  <si>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</si>
  <si>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</si>
  <si>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</si>
  <si>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</si>
  <si>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</si>
  <si>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</si>
  <si>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</si>
  <si>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</si>
  <si>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</si>
  <si>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</si>
  <si>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</si>
  <si>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</si>
  <si>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</si>
  <si>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</si>
  <si>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</si>
  <si>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</si>
  <si>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</si>
  <si>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</si>
  <si>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</si>
  <si>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</si>
  <si>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</si>
  <si>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</si>
  <si>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</si>
  <si>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</si>
  <si>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</si>
  <si>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</si>
  <si>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</si>
  <si>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</si>
  <si>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</si>
  <si>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</si>
  <si>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</si>
  <si>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</si>
  <si>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</si>
  <si>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</si>
  <si>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</si>
  <si>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</si>
  <si>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</si>
  <si>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</si>
  <si>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</si>
  <si>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</si>
  <si>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</si>
  <si>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</si>
  <si>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</si>
  <si>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</si>
  <si>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</si>
  <si>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</si>
  <si>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</si>
  <si>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</si>
  <si>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</si>
  <si>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</si>
  <si>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</si>
  <si>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</si>
  <si>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</si>
  <si>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</si>
  <si>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</si>
  <si>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</si>
  <si>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</si>
  <si>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</si>
  <si>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</si>
  <si>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</si>
  <si>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</si>
  <si>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</si>
  <si>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</si>
  <si>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</si>
  <si>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</si>
  <si>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</si>
  <si>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</si>
  <si>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</si>
  <si>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</si>
  <si>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</si>
  <si>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</si>
  <si>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</si>
  <si>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</si>
  <si>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</si>
  <si>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</si>
  <si>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</si>
  <si>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</si>
  <si>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</si>
  <si>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</si>
  <si>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</si>
  <si>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</si>
  <si>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</si>
  <si>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</si>
  <si>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</si>
  <si>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</si>
  <si>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</si>
  <si>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</si>
  <si>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</si>
  <si>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</si>
  <si>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</si>
  <si>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</si>
  <si>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</si>
  <si>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</si>
  <si>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</si>
  <si>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</si>
  <si>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</si>
  <si>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</si>
  <si>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</si>
  <si>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</si>
  <si>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</si>
  <si>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</si>
  <si>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</si>
  <si>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</si>
  <si>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</si>
  <si>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</si>
  <si>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</si>
  <si>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</si>
  <si>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</si>
  <si>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</si>
  <si>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</si>
  <si>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</si>
  <si>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</si>
  <si>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</si>
  <si>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</si>
  <si>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</si>
  <si>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</si>
  <si>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</si>
  <si>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</si>
  <si>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</si>
  <si>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</si>
  <si>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</si>
  <si>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</si>
  <si>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</si>
  <si>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</si>
  <si>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</si>
  <si>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</si>
  <si>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</si>
  <si>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</si>
  <si>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</si>
  <si>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</si>
  <si>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</si>
  <si>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</si>
  <si>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</si>
  <si>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</si>
  <si>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</si>
  <si>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</si>
  <si>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</si>
  <si>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</si>
  <si>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</si>
  <si>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</si>
  <si>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</si>
  <si>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</si>
  <si>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</si>
  <si>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</si>
  <si>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</si>
  <si>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</si>
  <si>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</si>
  <si>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</si>
  <si>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</si>
  <si>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</si>
  <si>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</si>
  <si>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</si>
  <si>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</si>
  <si>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</si>
  <si>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</si>
  <si>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</si>
  <si>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</si>
  <si>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</si>
  <si>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</si>
  <si>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</si>
  <si>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</si>
  <si>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</si>
  <si>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</si>
  <si>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</si>
  <si>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</si>
  <si>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</si>
  <si>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</si>
  <si>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</si>
  <si>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</si>
  <si>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</si>
  <si>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</si>
  <si>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</si>
  <si>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</si>
  <si>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</si>
  <si>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</si>
  <si>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</si>
  <si>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</si>
  <si>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</si>
  <si>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</si>
  <si>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</si>
  <si>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</si>
  <si>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</si>
  <si>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</si>
  <si>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</si>
  <si>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</si>
  <si>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</si>
  <si>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</si>
  <si>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</si>
  <si>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</si>
  <si>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</si>
  <si>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</si>
  <si>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</si>
  <si>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</si>
  <si>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</si>
  <si>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</si>
  <si>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</si>
  <si>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</si>
  <si>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</si>
  <si>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</si>
  <si>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</si>
  <si>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</si>
  <si>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</si>
  <si>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</si>
  <si>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</si>
  <si>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</si>
  <si>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</si>
  <si>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</si>
  <si>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</si>
  <si>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</si>
  <si>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</si>
  <si>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</si>
  <si>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</si>
  <si>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</si>
  <si>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</si>
  <si>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</si>
  <si>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</si>
  <si>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</si>
  <si>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</si>
  <si>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</si>
  <si>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</si>
  <si>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</si>
  <si>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</si>
  <si>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</si>
  <si>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</si>
  <si>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</si>
  <si>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</si>
  <si>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</si>
  <si>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</si>
  <si>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</si>
  <si>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</si>
  <si>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</si>
  <si>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</si>
  <si>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</si>
  <si>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</si>
  <si>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</si>
  <si>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</si>
  <si>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</si>
  <si>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</si>
  <si>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</si>
  <si>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</si>
  <si>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</si>
  <si>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</si>
  <si>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</si>
  <si>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</si>
  <si>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</si>
  <si>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</si>
  <si>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</si>
  <si>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</si>
  <si>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</si>
  <si>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</si>
  <si>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</si>
  <si>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</si>
  <si>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</si>
  <si>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</si>
  <si>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</si>
  <si>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</si>
  <si>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</si>
  <si>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</si>
  <si>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</si>
  <si>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</si>
  <si>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</si>
  <si>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</si>
  <si>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</si>
  <si>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</si>
  <si>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</si>
  <si>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</si>
  <si>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</si>
  <si>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</si>
  <si>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</si>
  <si>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</si>
  <si>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</si>
  <si>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</si>
  <si>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</si>
  <si>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</si>
  <si>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</si>
  <si>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</si>
  <si>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</si>
  <si>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</si>
  <si>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</si>
  <si>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</si>
  <si>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</si>
  <si>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</si>
  <si>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</si>
  <si>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</si>
  <si>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</si>
  <si>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</si>
  <si>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</si>
  <si>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</si>
  <si>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</si>
  <si>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</si>
  <si>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</si>
  <si>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</si>
  <si>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</si>
  <si>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</si>
  <si>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</si>
  <si>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</si>
  <si>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</si>
  <si>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</si>
  <si>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</si>
  <si>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</si>
  <si>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</si>
  <si>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</si>
  <si>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</si>
  <si>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</si>
  <si>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</si>
  <si>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</si>
  <si>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</si>
  <si>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</si>
  <si>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</si>
  <si>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</si>
  <si>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</si>
  <si>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</si>
  <si>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</si>
  <si>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</si>
  <si>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</si>
  <si>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</si>
  <si>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</si>
  <si>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</si>
  <si>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</si>
  <si>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</si>
  <si>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</si>
  <si>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</si>
  <si>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</si>
  <si>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</si>
  <si>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</si>
  <si>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</si>
  <si>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</si>
  <si>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</si>
  <si>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</si>
  <si>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</si>
  <si>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</si>
  <si>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</si>
  <si>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</si>
  <si>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</si>
  <si>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</si>
  <si>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</si>
  <si>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</si>
  <si>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</si>
  <si>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</si>
  <si>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</si>
  <si>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</si>
  <si>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</si>
  <si>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</si>
  <si>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</si>
  <si>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</si>
  <si>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</si>
  <si>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</si>
  <si>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</si>
  <si>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</si>
  <si>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</si>
  <si>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</si>
  <si>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</si>
  <si>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</si>
  <si>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</si>
  <si>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</si>
  <si>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</si>
  <si>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</si>
  <si>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</si>
  <si>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</si>
  <si>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</si>
  <si>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</si>
  <si>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</si>
  <si>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</si>
  <si>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</si>
  <si>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</si>
  <si>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</si>
  <si>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</si>
  <si>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</si>
  <si>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</si>
  <si>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</si>
  <si>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</si>
  <si>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</si>
  <si>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</si>
  <si>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</si>
  <si>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</si>
  <si>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</si>
  <si>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</si>
  <si>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</si>
  <si>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</si>
  <si>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</si>
  <si>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</si>
  <si>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</si>
  <si>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</si>
  <si>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</si>
  <si>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</si>
  <si>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</si>
  <si>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</si>
  <si>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</si>
  <si>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</si>
  <si>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</si>
  <si>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</si>
  <si>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</si>
  <si>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</si>
  <si>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</si>
  <si>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</si>
  <si>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</si>
  <si>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</si>
  <si>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</si>
  <si>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</si>
  <si>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</si>
  <si>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</si>
  <si>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</si>
  <si>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</si>
  <si>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</si>
  <si>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</si>
  <si>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</si>
  <si>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</si>
  <si>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</si>
  <si>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</si>
  <si>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</si>
  <si>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</si>
  <si>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</si>
  <si>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</si>
  <si>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</si>
  <si>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</si>
  <si>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</si>
  <si>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</si>
  <si>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</si>
  <si>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</si>
  <si>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</si>
  <si>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</si>
  <si>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</si>
  <si>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</si>
  <si>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</si>
  <si>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</si>
  <si>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</si>
  <si>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</si>
  <si>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</si>
  <si>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</si>
  <si>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</si>
  <si>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</si>
  <si>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</si>
  <si>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</si>
  <si>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</si>
  <si>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</si>
  <si>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</si>
  <si>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</si>
  <si>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</si>
  <si>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</si>
  <si>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</si>
  <si>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</si>
  <si>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</si>
  <si>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</si>
  <si>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</si>
  <si>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</si>
  <si>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</si>
  <si>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</si>
  <si>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</si>
  <si>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</si>
  <si>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</si>
  <si>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</si>
  <si>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</si>
  <si>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</si>
  <si>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</si>
  <si>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</si>
  <si>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</si>
  <si>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</si>
  <si>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</si>
  <si>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</si>
  <si>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</si>
  <si>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</si>
  <si>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</si>
  <si>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</si>
  <si>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</si>
  <si>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</si>
  <si>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</si>
  <si>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</si>
  <si>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</si>
  <si>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</si>
  <si>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</si>
  <si>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</si>
  <si>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</si>
  <si>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</si>
  <si>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</si>
  <si>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</si>
  <si>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</si>
  <si>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</si>
  <si>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</si>
  <si>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</si>
  <si>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</si>
  <si>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</si>
  <si>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</si>
  <si>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</si>
  <si>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</si>
  <si>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</si>
  <si>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</si>
  <si>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</si>
  <si>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</si>
  <si>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</si>
  <si>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</si>
  <si>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</si>
  <si>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</si>
  <si>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</si>
  <si>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</si>
  <si>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</si>
  <si>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</si>
  <si>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</si>
  <si>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</si>
  <si>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</si>
  <si>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</si>
  <si>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</si>
  <si>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</si>
  <si>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</si>
  <si>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</si>
  <si>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</si>
  <si>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</si>
  <si>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</si>
  <si>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</si>
  <si>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</si>
  <si>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</si>
  <si>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</si>
  <si>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</si>
  <si>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</si>
  <si>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</si>
  <si>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</si>
  <si>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</si>
  <si>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</si>
  <si>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</si>
  <si>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</si>
  <si>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</si>
  <si>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</si>
  <si>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</si>
  <si>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</si>
  <si>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</si>
  <si>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</si>
  <si>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</si>
  <si>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</si>
  <si>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</si>
  <si>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</si>
  <si>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</si>
  <si>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</si>
  <si>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</si>
  <si>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</si>
  <si>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</si>
  <si>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</si>
  <si>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</si>
  <si>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</si>
  <si>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</si>
  <si>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</si>
  <si>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</si>
  <si>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</si>
  <si>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</si>
  <si>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</si>
  <si>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</si>
  <si>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</si>
  <si>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</si>
  <si>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</si>
  <si>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</si>
  <si>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</si>
  <si>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</si>
  <si>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</si>
  <si>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</si>
  <si>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</si>
  <si>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</si>
  <si>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</si>
  <si>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</si>
  <si>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</si>
  <si>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</si>
  <si>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</si>
  <si>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</si>
  <si>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</si>
  <si>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</si>
  <si>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</si>
  <si>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</si>
  <si>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</si>
  <si>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</si>
  <si>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</si>
  <si>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</si>
  <si>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</si>
  <si>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</si>
  <si>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</si>
  <si>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</si>
  <si>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</si>
  <si>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</si>
  <si>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</si>
  <si>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</si>
  <si>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</si>
  <si>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</si>
  <si>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</si>
  <si>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</si>
  <si>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</si>
  <si>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</si>
  <si>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</si>
  <si>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</si>
  <si>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</si>
  <si>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</si>
  <si>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</si>
  <si>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</si>
  <si>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</si>
  <si>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</si>
  <si>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</si>
  <si>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</si>
  <si>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</si>
  <si>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</si>
  <si>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</si>
  <si>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</si>
  <si>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</si>
  <si>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</si>
  <si>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</si>
  <si>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</si>
  <si>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</si>
  <si>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</si>
  <si>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</si>
  <si>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</si>
  <si>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</si>
  <si>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</si>
  <si>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</si>
  <si>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</si>
  <si>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</si>
  <si>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</si>
  <si>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</si>
  <si>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</si>
  <si>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</si>
  <si>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</si>
  <si>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</si>
  <si>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</si>
  <si>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</si>
  <si>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</si>
  <si>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</si>
  <si>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</si>
  <si>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</si>
  <si>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</si>
  <si>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</si>
  <si>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</si>
  <si>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</si>
  <si>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</si>
  <si>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</si>
  <si>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</si>
  <si>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</si>
  <si>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</si>
  <si>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</si>
  <si>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</si>
  <si>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</si>
  <si>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</si>
  <si>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</si>
  <si>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</si>
  <si>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</si>
  <si>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</si>
  <si>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</si>
  <si>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</si>
  <si>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</si>
  <si>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</si>
  <si>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</si>
  <si>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</si>
  <si>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</si>
  <si>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</si>
  <si>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</si>
  <si>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</si>
  <si>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</si>
  <si>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</si>
  <si>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</si>
  <si>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</si>
  <si>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</si>
  <si>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</si>
  <si>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</si>
  <si>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</si>
  <si>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</si>
  <si>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</si>
  <si>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</si>
  <si>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</si>
  <si>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</si>
  <si>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</si>
  <si>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</si>
  <si>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</si>
  <si>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</si>
  <si>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</si>
  <si>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</si>
  <si>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</si>
  <si>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</si>
  <si>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</si>
  <si>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</si>
  <si>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</si>
  <si>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</si>
  <si>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</si>
  <si>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</si>
  <si>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</si>
  <si>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</si>
  <si>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</si>
  <si>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</si>
  <si>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</si>
  <si>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</si>
  <si>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</si>
  <si>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</si>
  <si>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</si>
  <si>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</si>
  <si>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</si>
  <si>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</si>
  <si>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</si>
  <si>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</si>
  <si>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</si>
  <si>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</si>
  <si>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</si>
  <si>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</si>
  <si>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</si>
  <si>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</si>
  <si>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</si>
  <si>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</si>
  <si>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</si>
  <si>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</si>
  <si>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</si>
  <si>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</si>
  <si>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</si>
  <si>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</si>
  <si>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</si>
  <si>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</si>
  <si>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</si>
  <si>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</si>
  <si>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</si>
  <si>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</si>
  <si>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</si>
  <si>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</si>
  <si>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</si>
  <si>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</si>
  <si>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</si>
  <si>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</si>
  <si>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</si>
  <si>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</si>
  <si>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</si>
  <si>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</si>
  <si>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</si>
  <si>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</si>
  <si>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</si>
  <si>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</si>
  <si>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</si>
  <si>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</si>
  <si>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</si>
  <si>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</si>
  <si>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</si>
  <si>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</si>
  <si>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</si>
  <si>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</si>
  <si>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</si>
  <si>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</si>
  <si>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</si>
  <si>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</si>
  <si>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</si>
  <si>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</si>
  <si>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</si>
  <si>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</si>
  <si>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</si>
  <si>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</si>
  <si>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</si>
  <si>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</si>
  <si>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</si>
  <si>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</si>
  <si>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</si>
  <si>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</si>
  <si>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</si>
  <si>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</si>
  <si>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</si>
  <si>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</si>
  <si>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</si>
  <si>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</si>
  <si>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</si>
  <si>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</si>
  <si>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</si>
  <si>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</si>
  <si>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</si>
  <si>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</si>
  <si>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</si>
  <si>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</si>
  <si>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</si>
  <si>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</si>
  <si>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</si>
  <si>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</si>
  <si>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</si>
  <si>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</si>
  <si>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</si>
  <si>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</si>
  <si>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</si>
  <si>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</si>
  <si>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</si>
  <si>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</si>
  <si>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</si>
  <si>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</si>
  <si>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</si>
  <si>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</si>
  <si>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</si>
  <si>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</si>
  <si>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</si>
  <si>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</si>
  <si>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</si>
  <si>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</si>
  <si>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</si>
  <si>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</si>
  <si>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</si>
  <si>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</si>
  <si>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</si>
  <si>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</si>
  <si>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</si>
  <si>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</si>
  <si>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</si>
  <si>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</si>
  <si>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</si>
  <si>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</si>
  <si>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</si>
  <si>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</si>
  <si>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</si>
  <si>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</si>
  <si>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</si>
  <si>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</si>
  <si>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</si>
  <si>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</si>
  <si>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</si>
  <si>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</si>
  <si>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</si>
  <si>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</si>
  <si>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</si>
  <si>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</si>
  <si>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</si>
  <si>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</si>
  <si>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</si>
  <si>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</si>
  <si>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</si>
  <si>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</si>
  <si>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</si>
  <si>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</si>
  <si>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</si>
  <si>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</si>
  <si>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</si>
  <si>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</si>
  <si>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</si>
  <si>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</si>
  <si>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</si>
  <si>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</si>
  <si>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</si>
  <si>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</si>
  <si>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</si>
  <si>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</si>
  <si>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</si>
  <si>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</si>
  <si>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</si>
  <si>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</si>
  <si>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</si>
  <si>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</si>
  <si>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</si>
  <si>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</si>
  <si>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</si>
  <si>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</si>
  <si>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</si>
  <si>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</si>
  <si>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</si>
  <si>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</si>
  <si>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</si>
  <si>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</si>
  <si>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</si>
  <si>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</si>
  <si>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</si>
  <si>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</si>
  <si>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</si>
  <si>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</si>
  <si>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</si>
  <si>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</si>
  <si>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</si>
  <si>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</si>
  <si>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</si>
  <si>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</si>
  <si>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</si>
  <si>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</si>
  <si>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</si>
  <si>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</si>
  <si>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</si>
  <si>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</si>
  <si>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</si>
  <si>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</si>
  <si>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</si>
  <si>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</si>
  <si>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</si>
  <si>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</si>
  <si>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</si>
  <si>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</si>
  <si>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</si>
  <si>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</si>
  <si>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</si>
  <si>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</si>
  <si>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</si>
  <si>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</si>
  <si>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</si>
  <si>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</si>
  <si>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</si>
  <si>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</si>
  <si>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</si>
  <si>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</si>
  <si>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</si>
  <si>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</si>
  <si>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</si>
  <si>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</si>
  <si>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</si>
  <si>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</si>
  <si>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</si>
  <si>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</si>
  <si>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</si>
  <si>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</si>
  <si>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</si>
  <si>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</si>
  <si>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</si>
  <si>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</si>
  <si>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</si>
  <si>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</si>
  <si>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</si>
  <si>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</si>
  <si>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</si>
  <si>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</si>
  <si>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</si>
  <si>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</si>
  <si>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</si>
  <si>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</si>
  <si>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</si>
  <si>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</si>
  <si>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</si>
  <si>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</si>
  <si>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</si>
  <si>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</si>
  <si>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</si>
  <si>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</si>
  <si>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</si>
  <si>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</si>
  <si>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</si>
  <si>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</si>
  <si>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</si>
  <si>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</si>
  <si>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</si>
  <si>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</si>
  <si>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</si>
  <si>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</si>
  <si>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</si>
  <si>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</si>
  <si>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</si>
  <si>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</si>
  <si>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</si>
  <si>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</si>
  <si>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</si>
  <si>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</si>
  <si>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</si>
  <si>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</si>
  <si>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</si>
  <si>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</si>
  <si>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</si>
  <si>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</si>
  <si>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</si>
  <si>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</si>
  <si>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</si>
  <si>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</si>
  <si>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</si>
  <si>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</si>
  <si>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</si>
  <si>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</si>
  <si>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</si>
  <si>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</si>
  <si>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</si>
  <si>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</si>
  <si>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</si>
  <si>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</si>
  <si>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</si>
  <si>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</si>
  <si>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</si>
  <si>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</si>
  <si>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</si>
  <si>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</si>
  <si>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</si>
  <si>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</si>
  <si>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</si>
  <si>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</si>
  <si>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</si>
  <si>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</si>
  <si>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</si>
  <si>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</si>
  <si>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</si>
  <si>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</si>
  <si>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</si>
  <si>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</si>
  <si>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</si>
  <si>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</si>
  <si>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</si>
  <si>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</si>
  <si>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</si>
  <si>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</si>
  <si>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</si>
  <si>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</si>
  <si>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</si>
  <si>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</si>
  <si>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</si>
  <si>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</si>
  <si>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</si>
  <si>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</si>
  <si>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</si>
  <si>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</si>
  <si>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</si>
  <si>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</si>
  <si>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</si>
  <si>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</si>
  <si>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</si>
  <si>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</si>
  <si>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</si>
  <si>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</si>
  <si>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</si>
  <si>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</si>
  <si>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</si>
  <si>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</si>
  <si>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</si>
  <si>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</si>
  <si>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</si>
  <si>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</si>
  <si>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</si>
  <si>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</si>
  <si>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</si>
  <si>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</si>
  <si>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</si>
  <si>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</si>
  <si>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</si>
  <si>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</si>
  <si>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</si>
  <si>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</si>
  <si>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</si>
  <si>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</si>
  <si>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</si>
  <si>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</si>
  <si>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</si>
  <si>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</si>
  <si>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</si>
  <si>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</si>
  <si>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</si>
  <si>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</si>
  <si>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</si>
  <si>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</si>
  <si>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</si>
  <si>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</si>
  <si>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</si>
  <si>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</si>
  <si>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</si>
  <si>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</si>
  <si>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</si>
  <si>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</si>
  <si>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</si>
  <si>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</si>
  <si>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</si>
  <si>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</si>
  <si>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</si>
  <si>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</si>
  <si>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</si>
  <si>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</si>
  <si>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</si>
  <si>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</si>
  <si>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</si>
  <si>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</si>
  <si>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</si>
  <si>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</si>
  <si>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</si>
  <si>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</si>
  <si>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</si>
  <si>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</si>
  <si>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</si>
  <si>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</si>
  <si>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</si>
  <si>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</si>
  <si>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</si>
  <si>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</si>
  <si>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</si>
  <si>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</si>
  <si>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</si>
  <si>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</si>
  <si>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</si>
  <si>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</si>
  <si>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</si>
  <si>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</si>
  <si>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</si>
  <si>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</si>
  <si>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</si>
  <si>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</si>
  <si>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</si>
  <si>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</si>
  <si>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</si>
  <si>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</si>
  <si>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</si>
  <si>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</si>
  <si>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</si>
  <si>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</si>
  <si>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</si>
  <si>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</si>
  <si>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</si>
  <si>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</si>
  <si>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</si>
  <si>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</si>
  <si>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</si>
  <si>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</si>
  <si>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</si>
  <si>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</si>
  <si>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</si>
  <si>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</si>
  <si>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</si>
  <si>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</si>
  <si>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</si>
  <si>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</si>
  <si>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</si>
  <si>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</si>
  <si>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</si>
  <si>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</si>
  <si>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</si>
  <si>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</si>
  <si>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</si>
  <si>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</si>
  <si>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</si>
  <si>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</si>
  <si>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</si>
  <si>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</si>
  <si>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</si>
  <si>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</si>
  <si>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</si>
  <si>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</si>
  <si>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</si>
  <si>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</si>
  <si>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</si>
  <si>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</si>
  <si>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</si>
  <si>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</si>
  <si>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</si>
  <si>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</si>
  <si>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</si>
  <si>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</si>
  <si>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</si>
  <si>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</si>
  <si>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</si>
  <si>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</si>
  <si>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</si>
  <si>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</si>
  <si>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</si>
  <si>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</si>
  <si>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</si>
  <si>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</si>
  <si>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</si>
  <si>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</si>
  <si>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</si>
  <si>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</si>
  <si>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</si>
  <si>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</si>
  <si>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</si>
  <si>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</si>
  <si>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</si>
  <si>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</si>
  <si>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</si>
  <si>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</si>
  <si>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</si>
  <si>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</si>
  <si>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</si>
  <si>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</si>
  <si>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</si>
  <si>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</si>
  <si>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</si>
  <si>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</si>
  <si>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</si>
  <si>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</si>
  <si>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</si>
  <si>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</si>
  <si>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</si>
  <si>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</si>
  <si>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</si>
  <si>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</si>
  <si>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</si>
  <si>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</si>
  <si>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</si>
  <si>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</si>
  <si>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</si>
  <si>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</si>
  <si>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</si>
  <si>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</si>
  <si>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</si>
  <si>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</si>
  <si>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</si>
  <si>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</si>
  <si>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</si>
  <si>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</si>
  <si>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</si>
  <si>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</si>
  <si>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</si>
  <si>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</si>
  <si>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</si>
  <si>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</si>
  <si>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</si>
  <si>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</si>
  <si>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</si>
  <si>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</si>
  <si>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</si>
  <si>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</si>
  <si>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</si>
  <si>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</si>
  <si>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</si>
  <si>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</si>
  <si>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</si>
  <si>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</si>
  <si>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</si>
  <si>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</si>
  <si>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</si>
  <si>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</si>
  <si>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</si>
  <si>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</si>
  <si>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</si>
  <si>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</si>
  <si>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</si>
  <si>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</si>
  <si>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</si>
  <si>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</si>
  <si>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</si>
  <si>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</si>
  <si>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</si>
  <si>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</si>
  <si>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</si>
  <si>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</si>
  <si>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</si>
  <si>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</si>
  <si>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</si>
  <si>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</si>
  <si>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</si>
  <si>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</si>
  <si>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</si>
  <si>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</si>
  <si>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</si>
  <si>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</si>
  <si>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</si>
  <si>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</si>
  <si>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</si>
  <si>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</si>
  <si>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</si>
  <si>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</si>
  <si>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</si>
  <si>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</si>
  <si>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</si>
  <si>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</si>
  <si>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</si>
  <si>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</si>
  <si>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</si>
  <si>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</si>
  <si>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</si>
  <si>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</si>
  <si>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</si>
  <si>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</si>
  <si>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</si>
  <si>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</si>
  <si>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</si>
  <si>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</si>
  <si>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</si>
  <si>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</si>
  <si>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</si>
  <si>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</si>
  <si>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</si>
  <si>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</si>
  <si>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</si>
  <si>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</si>
  <si>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</si>
  <si>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</si>
  <si>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</si>
  <si>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</si>
  <si>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</si>
  <si>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</si>
  <si>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</si>
  <si>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</si>
  <si>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</si>
  <si>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</si>
  <si>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</si>
  <si>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</si>
  <si>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</si>
  <si>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</si>
  <si>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</si>
  <si>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</si>
  <si>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</si>
  <si>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</si>
  <si>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</si>
  <si>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</si>
  <si>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</si>
  <si>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</si>
  <si>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</si>
  <si>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</si>
  <si>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</si>
  <si>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</si>
  <si>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</si>
  <si>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</si>
  <si>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</si>
  <si>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</si>
  <si>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</si>
  <si>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</si>
  <si>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</si>
  <si>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</si>
  <si>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</si>
  <si>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</si>
  <si>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</si>
  <si>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</si>
  <si>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</si>
  <si>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</si>
  <si>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</si>
  <si>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</si>
  <si>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</si>
  <si>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</si>
  <si>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</si>
  <si>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</si>
  <si>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</si>
  <si>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</si>
  <si>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</si>
  <si>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</si>
  <si>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</si>
  <si>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</si>
  <si>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</si>
  <si>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</si>
  <si>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</si>
  <si>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</si>
  <si>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</si>
  <si>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</si>
  <si>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</si>
  <si>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</si>
  <si>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</si>
  <si>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</si>
  <si>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</si>
  <si>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</si>
  <si>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</si>
  <si>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</si>
  <si>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</si>
  <si>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</si>
  <si>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</si>
  <si>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</si>
  <si>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</si>
  <si>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</si>
  <si>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</si>
  <si>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</si>
  <si>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</si>
  <si>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</si>
  <si>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</si>
  <si>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</si>
  <si>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</si>
  <si>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</si>
  <si>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</si>
  <si>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</si>
  <si>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</si>
  <si>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</si>
  <si>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</si>
  <si>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</si>
  <si>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</si>
  <si>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</si>
  <si>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</si>
  <si>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</si>
  <si>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</si>
  <si>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</si>
  <si>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</si>
  <si>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</si>
  <si>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</si>
  <si>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</si>
  <si>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</si>
  <si>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</si>
  <si>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</si>
  <si>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</si>
  <si>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</si>
  <si>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</si>
  <si>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</si>
  <si>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</si>
  <si>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</si>
  <si>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</si>
  <si>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</si>
  <si>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</si>
  <si>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</si>
  <si>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</si>
  <si>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</si>
  <si>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</si>
  <si>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</si>
  <si>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</si>
  <si>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</si>
  <si>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</si>
  <si>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</si>
  <si>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</si>
  <si>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</si>
  <si>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</si>
  <si>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</si>
  <si>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</si>
  <si>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</si>
  <si>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</si>
  <si>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</si>
  <si>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</si>
  <si>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</si>
  <si>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</si>
  <si>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</si>
  <si>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</si>
  <si>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</si>
  <si>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</si>
  <si>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</si>
  <si>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</si>
  <si>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</si>
  <si>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</si>
  <si>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</si>
  <si>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</si>
  <si>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</si>
  <si>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</si>
  <si>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</si>
  <si>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</si>
  <si>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</si>
  <si>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</si>
  <si>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</si>
  <si>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</si>
  <si>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</si>
  <si>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</si>
  <si>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</si>
  <si>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</si>
  <si>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</si>
  <si>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</si>
  <si>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</si>
  <si>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</si>
  <si>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</si>
  <si>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</si>
  <si>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</si>
  <si>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</si>
  <si>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</si>
  <si>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</si>
  <si>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</si>
  <si>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</si>
  <si>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</si>
  <si>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</si>
  <si>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</si>
  <si>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</si>
  <si>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</si>
  <si>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</si>
  <si>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</si>
  <si>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</si>
  <si>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</si>
  <si>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</si>
  <si>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</si>
  <si>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</si>
  <si>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</si>
  <si>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</si>
  <si>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</si>
  <si>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</si>
  <si>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</si>
  <si>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</si>
  <si>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</si>
  <si>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</si>
  <si>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</si>
  <si>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</si>
  <si>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</si>
  <si>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</si>
  <si>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</si>
  <si>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</si>
  <si>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</si>
  <si>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</si>
  <si>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</si>
  <si>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</si>
  <si>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</si>
  <si>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</si>
  <si>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</si>
  <si>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</si>
  <si>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</si>
  <si>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</si>
  <si>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</si>
  <si>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</si>
  <si>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</si>
  <si>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</si>
  <si>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</si>
  <si>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</si>
  <si>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</si>
  <si>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</si>
  <si>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</si>
  <si>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</si>
  <si>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</si>
  <si>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</si>
  <si>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</si>
  <si>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</si>
  <si>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</si>
  <si>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</si>
  <si>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</si>
  <si>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</si>
  <si>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</si>
  <si>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</si>
  <si>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</si>
  <si>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</si>
  <si>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</si>
  <si>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</si>
  <si>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</si>
  <si>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</si>
  <si>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</si>
  <si>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</si>
  <si>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</si>
  <si>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</si>
  <si>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</si>
  <si>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</si>
  <si>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</si>
  <si>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</si>
  <si>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</si>
  <si>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</si>
  <si>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</si>
  <si>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</si>
  <si>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</si>
  <si>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</si>
  <si>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</si>
  <si>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</si>
  <si>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</si>
  <si>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</si>
  <si>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</si>
  <si>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</si>
  <si>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</si>
  <si>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</si>
  <si>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</si>
  <si>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</si>
  <si>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</si>
  <si>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</si>
  <si>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</si>
  <si>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</si>
  <si>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</si>
  <si>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</si>
  <si>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</si>
  <si>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</si>
  <si>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</si>
  <si>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</si>
  <si>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</si>
  <si>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</si>
  <si>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</si>
  <si>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</si>
  <si>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</si>
  <si>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</si>
  <si>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</si>
  <si>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</si>
  <si>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</si>
  <si>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</si>
  <si>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</si>
  <si>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</si>
  <si>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</si>
  <si>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</si>
  <si>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</si>
  <si>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</si>
  <si>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</si>
  <si>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</si>
  <si>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</si>
  <si>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</si>
  <si>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</si>
  <si>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</si>
  <si>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</si>
  <si>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</si>
  <si>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</si>
  <si>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</si>
  <si>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</si>
  <si>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</si>
  <si>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</si>
  <si>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</si>
  <si>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</si>
  <si>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</si>
  <si>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</si>
  <si>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</si>
  <si>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</si>
  <si>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</si>
  <si>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</si>
  <si>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</si>
  <si>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</si>
  <si>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</si>
  <si>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</si>
  <si>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</si>
  <si>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</si>
  <si>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</si>
  <si>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</si>
  <si>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</si>
  <si>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</si>
  <si>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</si>
  <si>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</si>
  <si>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</si>
  <si>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</si>
  <si>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</si>
  <si>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</si>
  <si>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</si>
  <si>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</si>
  <si>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</si>
  <si>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</si>
  <si>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</si>
  <si>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</si>
  <si>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</si>
  <si>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</si>
  <si>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</si>
  <si>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</si>
  <si>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</si>
  <si>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</si>
  <si>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</si>
  <si>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</si>
  <si>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</si>
  <si>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</si>
  <si>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</si>
  <si>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</si>
  <si>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</si>
  <si>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</si>
  <si>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</si>
  <si>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</si>
  <si>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</si>
  <si>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</si>
  <si>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</si>
  <si>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</si>
  <si>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</si>
  <si>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</si>
  <si>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</si>
  <si>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</si>
  <si>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</si>
  <si>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</si>
  <si>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</si>
  <si>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</si>
  <si>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</si>
  <si>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</si>
  <si>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</si>
  <si>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</si>
  <si>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</si>
  <si>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</si>
  <si>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</si>
  <si>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</si>
  <si>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</si>
  <si>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</si>
  <si>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</si>
  <si>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</si>
  <si>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</si>
  <si>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</si>
  <si>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</si>
  <si>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</si>
  <si>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</si>
  <si>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</si>
  <si>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</si>
  <si>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</si>
  <si>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</si>
  <si>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</si>
  <si>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</si>
  <si>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</si>
  <si>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</si>
  <si>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</si>
  <si>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</si>
  <si>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</si>
  <si>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</si>
  <si>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</si>
  <si>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</si>
  <si>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</si>
  <si>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</si>
  <si>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</si>
  <si>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</si>
  <si>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</si>
  <si>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</si>
  <si>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</si>
  <si>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</si>
  <si>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</si>
  <si>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</si>
  <si>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</si>
  <si>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</si>
  <si>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</si>
  <si>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</si>
  <si>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</si>
  <si>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</si>
  <si>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</si>
  <si>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</si>
  <si>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</si>
  <si>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</si>
  <si>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</si>
  <si>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</si>
  <si>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</si>
  <si>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</si>
  <si>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</si>
  <si>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</si>
  <si>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</si>
  <si>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</si>
  <si>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</si>
  <si>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</si>
  <si>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</si>
  <si>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</si>
  <si>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</si>
  <si>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</si>
  <si>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</si>
  <si>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</si>
  <si>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</si>
  <si>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</si>
  <si>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</si>
  <si>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</si>
  <si>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</si>
  <si>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</si>
  <si>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</si>
  <si>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</si>
  <si>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</si>
  <si>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</si>
  <si>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</si>
  <si>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</si>
  <si>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</si>
  <si>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</si>
  <si>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</si>
  <si>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</si>
  <si>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</si>
  <si>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</si>
  <si>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</si>
  <si>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</si>
  <si>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</si>
  <si>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</si>
  <si>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</si>
  <si>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</si>
  <si>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</si>
  <si>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</si>
  <si>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</si>
  <si>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</si>
  <si>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</si>
  <si>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</si>
  <si>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</si>
  <si>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</si>
  <si>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</si>
  <si>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</si>
  <si>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</si>
  <si>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</si>
  <si>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</si>
  <si>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</si>
  <si>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</si>
  <si>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</si>
  <si>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</si>
  <si>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</si>
  <si>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</si>
  <si>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</si>
  <si>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</si>
  <si>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</si>
  <si>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</si>
  <si>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</si>
  <si>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</si>
  <si>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</si>
  <si>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</si>
  <si>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</si>
  <si>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</si>
  <si>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</si>
  <si>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</si>
  <si>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</si>
  <si>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</si>
  <si>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</si>
  <si>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</si>
  <si>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</si>
  <si>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</si>
  <si>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</si>
  <si>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</si>
  <si>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</si>
  <si>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</si>
  <si>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</si>
  <si>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</si>
  <si>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</si>
  <si>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</si>
  <si>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</si>
  <si>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</si>
  <si>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</si>
  <si>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</si>
  <si>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</si>
  <si>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</si>
  <si>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</si>
  <si>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</si>
  <si>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</si>
  <si>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</si>
  <si>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</si>
  <si>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</si>
  <si>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</si>
  <si>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</si>
  <si>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</si>
  <si>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</si>
  <si>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</si>
  <si>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</si>
  <si>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</si>
  <si>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</si>
  <si>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</si>
  <si>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</si>
  <si>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</si>
  <si>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</si>
  <si>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</si>
  <si>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</si>
  <si>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</si>
  <si>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</si>
  <si>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</si>
  <si>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</si>
  <si>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</si>
  <si>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</si>
  <si>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</si>
  <si>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</si>
  <si>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</si>
  <si>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</si>
  <si>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</si>
  <si>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</si>
  <si>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</si>
  <si>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</si>
  <si>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</si>
  <si>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</si>
  <si>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</si>
  <si>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</si>
  <si>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</si>
  <si>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</si>
  <si>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</si>
  <si>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</si>
  <si>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</si>
  <si>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</si>
  <si>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</si>
  <si>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</si>
  <si>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</si>
  <si>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</si>
  <si>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</si>
  <si>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</si>
  <si>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</si>
  <si>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</si>
  <si>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</si>
  <si>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</si>
  <si>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</si>
  <si>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</si>
  <si>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</si>
  <si>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</si>
  <si>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</si>
  <si>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</si>
  <si>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</si>
  <si>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</si>
  <si>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</si>
  <si>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</si>
  <si>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</si>
  <si>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</si>
  <si>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</si>
  <si>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</si>
  <si>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</si>
  <si>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</si>
  <si>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</si>
  <si>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</si>
  <si>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</si>
  <si>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</si>
  <si>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</si>
  <si>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</si>
  <si>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</si>
  <si>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</si>
  <si>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</si>
  <si>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</si>
  <si>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</si>
  <si>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</si>
  <si>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</si>
  <si>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</si>
  <si>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</si>
  <si>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</si>
  <si>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</si>
  <si>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</si>
  <si>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</si>
  <si>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</si>
  <si>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</si>
  <si>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</si>
  <si>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</si>
  <si>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</si>
  <si>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</si>
  <si>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</si>
  <si>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</si>
  <si>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</si>
  <si>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</si>
  <si>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</si>
  <si>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</si>
  <si>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</si>
  <si>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</si>
  <si>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</si>
  <si>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</si>
  <si>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</si>
  <si>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</si>
  <si>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</si>
  <si>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</si>
  <si>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</si>
  <si>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</si>
  <si>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</si>
  <si>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</si>
  <si>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</si>
  <si>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</si>
  <si>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</si>
  <si>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</si>
  <si>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</si>
  <si>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</si>
  <si>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</si>
  <si>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</si>
  <si>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</si>
  <si>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</si>
  <si>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</si>
  <si>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</si>
  <si>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</si>
  <si>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</si>
  <si>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</si>
  <si>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</si>
  <si>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</si>
  <si>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</si>
  <si>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</si>
  <si>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</si>
  <si>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</si>
  <si>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</si>
  <si>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</si>
  <si>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</si>
  <si>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</si>
  <si>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</si>
  <si>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</si>
  <si>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</si>
  <si>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</si>
  <si>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</si>
  <si>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</si>
  <si>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</si>
  <si>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</si>
  <si>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</si>
  <si>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</si>
  <si>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</si>
  <si>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</si>
  <si>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</si>
  <si>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</si>
  <si>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</si>
  <si>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</si>
  <si>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</si>
  <si>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</si>
  <si>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</si>
  <si>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</si>
  <si>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</si>
  <si>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</si>
  <si>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</si>
  <si>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</si>
  <si>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</si>
  <si>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</si>
  <si>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</si>
  <si>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</si>
  <si>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</si>
  <si>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</si>
  <si>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</si>
  <si>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</si>
  <si>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</si>
  <si>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</si>
  <si>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</si>
  <si>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</si>
  <si>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</si>
  <si>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</si>
  <si>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</si>
  <si>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</si>
  <si>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</si>
  <si>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</si>
  <si>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</si>
  <si>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</si>
  <si>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</si>
  <si>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</si>
  <si>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</si>
  <si>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</si>
  <si>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</si>
  <si>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</si>
  <si>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</si>
  <si>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</si>
  <si>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</si>
  <si>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</si>
  <si>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</si>
  <si>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</si>
  <si>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</si>
  <si>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</si>
  <si>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</si>
  <si>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</si>
  <si>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</si>
  <si>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</si>
  <si>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</si>
  <si>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</si>
  <si>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</si>
  <si>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</si>
  <si>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</si>
  <si>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</si>
  <si>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</si>
  <si>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</si>
  <si>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</si>
  <si>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</si>
  <si>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</si>
  <si>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</si>
  <si>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</si>
  <si>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</si>
  <si>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</si>
  <si>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</si>
  <si>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</si>
  <si>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</si>
  <si>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</si>
  <si>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</si>
  <si>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</si>
  <si>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</si>
  <si>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</si>
  <si>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</si>
  <si>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</si>
  <si>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</si>
  <si>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</si>
  <si>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</si>
  <si>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</si>
  <si>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</si>
  <si>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</si>
  <si>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</si>
  <si>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</si>
  <si>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</si>
  <si>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</si>
  <si>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</si>
  <si>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</si>
  <si>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</si>
  <si>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</si>
  <si>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</si>
  <si>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</si>
  <si>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</si>
  <si>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</si>
  <si>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</si>
  <si>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</si>
  <si>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</si>
  <si>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</si>
  <si>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</si>
  <si>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</si>
  <si>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</si>
  <si>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</si>
  <si>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</si>
  <si>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</si>
  <si>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</si>
  <si>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</si>
  <si>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</si>
  <si>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</si>
  <si>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</si>
  <si>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</si>
  <si>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</si>
  <si>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</si>
  <si>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</si>
  <si>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</si>
  <si>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</si>
  <si>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</si>
  <si>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</si>
  <si>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</si>
  <si>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</si>
  <si>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</si>
  <si>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</si>
  <si>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</si>
  <si>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</si>
  <si>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</si>
  <si>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</si>
  <si>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</si>
  <si>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</si>
  <si>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</si>
  <si>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</si>
  <si>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</si>
  <si>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</si>
  <si>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</si>
  <si>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</si>
  <si>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</si>
  <si>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</si>
  <si>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</si>
  <si>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</si>
  <si>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</si>
  <si>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</si>
  <si>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</si>
  <si>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</si>
  <si>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</si>
  <si>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</si>
  <si>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</si>
  <si>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</si>
  <si>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</si>
  <si>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</si>
  <si>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</si>
  <si>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</si>
  <si>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</si>
  <si>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</si>
  <si>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</si>
  <si>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</si>
  <si>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</si>
  <si>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</si>
  <si>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</si>
  <si>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</si>
  <si>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</si>
  <si>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</si>
  <si>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</si>
  <si>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</si>
  <si>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</si>
  <si>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</si>
  <si>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</si>
  <si>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</si>
  <si>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</si>
  <si>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</si>
  <si>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</si>
  <si>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</si>
  <si>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</si>
  <si>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</si>
  <si>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</si>
  <si>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</si>
  <si>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</si>
  <si>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</si>
  <si>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</si>
  <si>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</si>
  <si>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</si>
  <si>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</si>
  <si>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</si>
  <si>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</si>
  <si>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</si>
  <si>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</si>
  <si>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</si>
  <si>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</si>
  <si>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</si>
  <si>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</si>
  <si>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</si>
  <si>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</si>
  <si>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</si>
  <si>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</si>
  <si>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</si>
  <si>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</si>
  <si>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</si>
  <si>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</si>
  <si>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</si>
  <si>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</si>
  <si>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</si>
  <si>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</si>
  <si>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</si>
  <si>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</si>
  <si>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</si>
  <si>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</si>
  <si>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</si>
  <si>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</si>
  <si>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</si>
  <si>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</si>
  <si>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</si>
  <si>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</si>
  <si>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</si>
  <si>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</si>
  <si>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</si>
  <si>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</si>
  <si>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</si>
  <si>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</si>
  <si>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</si>
  <si>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</si>
  <si>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</si>
  <si>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</si>
  <si>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</si>
  <si>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</si>
  <si>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</si>
  <si>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</si>
  <si>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</si>
  <si>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</si>
  <si>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</si>
  <si>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</si>
  <si>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</si>
  <si>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</si>
  <si>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</si>
  <si>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</si>
  <si>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</si>
  <si>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</si>
  <si>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</si>
  <si>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</si>
  <si>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</si>
  <si>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</si>
  <si>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</si>
  <si>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</si>
  <si>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</si>
  <si>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</si>
  <si>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</si>
  <si>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</si>
  <si>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</si>
  <si>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</si>
  <si>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</si>
  <si>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</si>
  <si>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</si>
  <si>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</si>
  <si>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</si>
  <si>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</si>
  <si>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</si>
  <si>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</si>
  <si>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</si>
  <si>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</si>
  <si>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</si>
  <si>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</si>
  <si>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</si>
  <si>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</si>
  <si>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</si>
  <si>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</si>
  <si>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</si>
  <si>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</si>
  <si>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</si>
  <si>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</si>
  <si>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</si>
  <si>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</si>
  <si>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</si>
  <si>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</si>
  <si>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</si>
  <si>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</si>
  <si>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</si>
  <si>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</si>
  <si>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</si>
  <si>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</si>
  <si>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</si>
  <si>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</si>
  <si>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</si>
  <si>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</si>
  <si>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</si>
  <si>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</si>
  <si>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</si>
  <si>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</si>
  <si>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</si>
  <si>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</si>
  <si>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</si>
  <si>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</si>
  <si>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</si>
  <si>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</si>
  <si>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</si>
  <si>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</si>
  <si>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</si>
  <si>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</si>
  <si>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</si>
  <si>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</si>
  <si>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</si>
  <si>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</si>
  <si>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</si>
  <si>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</si>
  <si>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</si>
  <si>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</si>
  <si>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</si>
  <si>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</si>
  <si>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</si>
  <si>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</si>
  <si>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</si>
  <si>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</si>
  <si>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</si>
  <si>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</si>
  <si>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</si>
  <si>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</si>
  <si>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</si>
  <si>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</si>
  <si>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</si>
  <si>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</si>
  <si>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</si>
  <si>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</si>
  <si>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</si>
  <si>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</si>
  <si>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</si>
  <si>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</si>
  <si>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</si>
  <si>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</si>
  <si>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</si>
  <si>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</si>
  <si>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</si>
  <si>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</si>
  <si>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</si>
  <si>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</si>
  <si>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</si>
  <si>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</si>
  <si>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</si>
  <si>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</si>
  <si>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</si>
  <si>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</si>
  <si>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</si>
  <si>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</si>
  <si>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</si>
  <si>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</si>
  <si>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</si>
  <si>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</si>
  <si>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</si>
  <si>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</si>
  <si>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</si>
  <si>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</si>
  <si>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</si>
  <si>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</si>
  <si>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</si>
  <si>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</si>
  <si>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</si>
  <si>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</si>
  <si>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</si>
  <si>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</si>
  <si>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</si>
  <si>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</si>
  <si>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</si>
  <si>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</si>
  <si>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</si>
  <si>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</si>
  <si>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</si>
  <si>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</si>
  <si>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</si>
  <si>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</si>
  <si>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</si>
  <si>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</si>
  <si>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</si>
  <si>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</si>
  <si>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</si>
  <si>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</si>
  <si>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</si>
  <si>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</si>
  <si>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</si>
  <si>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</si>
  <si>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</si>
  <si>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</si>
  <si>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</si>
  <si>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</si>
  <si>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</si>
  <si>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</si>
  <si>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</si>
  <si>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</si>
  <si>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</si>
  <si>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</si>
  <si>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</si>
  <si>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</si>
  <si>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</si>
  <si>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</si>
  <si>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</si>
  <si>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</si>
  <si>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</si>
  <si>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</si>
  <si>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</si>
  <si>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</si>
  <si>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</si>
  <si>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</si>
  <si>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</si>
  <si>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</si>
  <si>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</si>
  <si>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</si>
  <si>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</si>
  <si>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</si>
  <si>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</si>
  <si>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</si>
  <si>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</si>
  <si>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</si>
  <si>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</si>
  <si>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</si>
  <si>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</si>
  <si>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</si>
  <si>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</si>
  <si>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</si>
  <si>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</si>
  <si>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</si>
  <si>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</si>
  <si>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</si>
  <si>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</si>
  <si>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</si>
  <si>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</si>
  <si>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</si>
  <si>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</si>
  <si>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</si>
  <si>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</si>
  <si>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</si>
  <si>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</si>
  <si>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</si>
  <si>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</si>
  <si>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</si>
  <si>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</si>
  <si>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</si>
  <si>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</si>
  <si>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</si>
  <si>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</si>
  <si>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</si>
  <si>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</si>
  <si>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</si>
  <si>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</si>
  <si>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</si>
  <si>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</si>
  <si>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</si>
  <si>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</si>
  <si>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</si>
  <si>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</si>
  <si>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</si>
  <si>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</si>
  <si>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</si>
  <si>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</si>
  <si>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</si>
  <si>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</si>
  <si>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</si>
  <si>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</si>
  <si>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</si>
  <si>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</si>
  <si>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</si>
  <si>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</si>
  <si>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</si>
  <si>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</si>
  <si>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</si>
  <si>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</si>
  <si>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</si>
  <si>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</si>
  <si>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</si>
  <si>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</si>
  <si>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</si>
  <si>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</si>
  <si>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</si>
  <si>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</si>
  <si>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</si>
  <si>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</si>
  <si>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</si>
  <si>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</si>
  <si>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</si>
  <si>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</si>
  <si>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</si>
  <si>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</si>
  <si>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</si>
  <si>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</si>
  <si>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</si>
  <si>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</si>
  <si>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</si>
  <si>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</si>
  <si>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</si>
  <si>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</si>
  <si>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</si>
  <si>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</si>
  <si>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</si>
  <si>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</si>
  <si>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</si>
  <si>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</si>
  <si>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</si>
  <si>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</si>
  <si>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</si>
  <si>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</si>
  <si>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</si>
  <si>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</si>
  <si>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</si>
  <si>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</si>
  <si>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</si>
  <si>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</si>
  <si>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</si>
  <si>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</si>
  <si>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</si>
  <si>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</si>
  <si>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</si>
  <si>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</si>
  <si>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</si>
  <si>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</si>
  <si>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</si>
  <si>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</si>
  <si>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</si>
  <si>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</si>
  <si>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</si>
  <si>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</si>
  <si>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</si>
  <si>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</si>
  <si>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</si>
  <si>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</si>
  <si>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</si>
  <si>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</si>
  <si>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</si>
  <si>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</si>
  <si>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</si>
  <si>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</si>
  <si>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</si>
  <si>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</si>
  <si>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</si>
  <si>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</si>
  <si>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</si>
  <si>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</si>
  <si>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</si>
  <si>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</si>
  <si>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</si>
  <si>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</si>
  <si>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</si>
  <si>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</si>
  <si>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</si>
  <si>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</si>
  <si>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</si>
  <si>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</si>
  <si>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</si>
  <si>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</si>
  <si>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</si>
  <si>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</si>
  <si>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</si>
  <si>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</si>
  <si>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</si>
  <si>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</si>
  <si>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</si>
  <si>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</si>
  <si>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</si>
  <si>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</si>
  <si>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</si>
  <si>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</si>
  <si>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</si>
  <si>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</si>
  <si>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</si>
  <si>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</si>
  <si>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</si>
  <si>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</si>
  <si>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</si>
  <si>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</si>
  <si>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</si>
  <si>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</si>
  <si>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</si>
  <si>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</si>
  <si>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</si>
  <si>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</si>
  <si>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</si>
  <si>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</si>
  <si>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</si>
  <si>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</si>
  <si>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</si>
  <si>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</si>
  <si>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</si>
  <si>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</si>
  <si>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</si>
  <si>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</si>
  <si>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</si>
  <si>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</si>
  <si>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</si>
  <si>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</si>
  <si>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</si>
  <si>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</si>
  <si>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</si>
  <si>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</si>
  <si>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</si>
  <si>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</si>
  <si>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</si>
  <si>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</si>
  <si>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</si>
  <si>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</si>
  <si>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</si>
  <si>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</si>
  <si>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</si>
  <si>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</si>
  <si>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</si>
  <si>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</si>
  <si>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</si>
  <si>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</si>
  <si>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</si>
  <si>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</si>
  <si>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</si>
  <si>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</si>
  <si>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</si>
  <si>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</si>
  <si>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</si>
  <si>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</si>
  <si>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</si>
  <si>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</si>
  <si>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</si>
  <si>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</si>
  <si>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</si>
  <si>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</si>
  <si>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</si>
  <si>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</si>
  <si>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</si>
  <si>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</si>
  <si>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</si>
  <si>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</si>
  <si>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</si>
  <si>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</si>
  <si>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</si>
  <si>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</si>
  <si>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</si>
  <si>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</si>
  <si>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</si>
  <si>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</si>
  <si>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</si>
  <si>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</si>
  <si>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</si>
  <si>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</si>
  <si>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</si>
  <si>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</si>
  <si>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</si>
  <si>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</si>
  <si>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</si>
  <si>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</si>
  <si>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</si>
  <si>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</si>
  <si>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</si>
  <si>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</si>
  <si>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</si>
  <si>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</si>
  <si>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</si>
  <si>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</si>
  <si>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</si>
  <si>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</si>
  <si>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</si>
  <si>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</si>
  <si>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</si>
  <si>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</si>
  <si>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</si>
  <si>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</si>
  <si>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</si>
  <si>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</si>
  <si>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</si>
  <si>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</si>
  <si>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</si>
  <si>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</si>
  <si>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</si>
  <si>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</si>
  <si>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</si>
  <si>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</si>
  <si>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</si>
  <si>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</si>
  <si>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</si>
  <si>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</si>
  <si>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</si>
  <si>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</si>
  <si>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</si>
  <si>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</si>
  <si>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</si>
  <si>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</si>
  <si>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</si>
  <si>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</si>
  <si>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</si>
  <si>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</si>
  <si>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</si>
  <si>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</si>
  <si>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</si>
  <si>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</si>
  <si>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</si>
  <si>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</si>
  <si>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</si>
  <si>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</si>
  <si>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</si>
  <si>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</si>
  <si>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</si>
  <si>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</si>
  <si>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</si>
  <si>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</si>
  <si>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</si>
  <si>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</si>
  <si>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</si>
  <si>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</si>
  <si>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</si>
  <si>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</si>
  <si>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</si>
  <si>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</si>
  <si>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</si>
  <si>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</si>
  <si>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</si>
  <si>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</si>
  <si>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</si>
  <si>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</si>
  <si>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</si>
  <si>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</si>
  <si>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</si>
  <si>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</si>
  <si>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</si>
  <si>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</si>
  <si>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</si>
  <si>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</si>
  <si>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</si>
  <si>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</si>
  <si>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</si>
  <si>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</si>
  <si>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</si>
  <si>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</si>
  <si>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</si>
  <si>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</si>
  <si>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</si>
  <si>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</si>
  <si>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</si>
  <si>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</si>
  <si>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</si>
  <si>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</si>
  <si>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</si>
  <si>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</si>
  <si>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</si>
  <si>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</si>
  <si>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</si>
  <si>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</si>
  <si>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</si>
  <si>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</si>
  <si>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</si>
  <si>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</si>
  <si>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</si>
  <si>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</si>
  <si>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</si>
  <si>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</si>
  <si>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</si>
  <si>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</si>
  <si>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</si>
  <si>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</si>
  <si>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</si>
  <si>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</si>
  <si>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</si>
  <si>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</si>
  <si>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</si>
  <si>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</si>
  <si>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</si>
  <si>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</si>
  <si>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</si>
  <si>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</si>
  <si>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</si>
  <si>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</si>
  <si>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</si>
  <si>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</si>
  <si>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</si>
  <si>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</si>
  <si>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</si>
  <si>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</si>
  <si>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</si>
  <si>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</si>
  <si>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</si>
  <si>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</si>
  <si>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</si>
  <si>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</si>
  <si>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</si>
  <si>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</si>
  <si>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</si>
  <si>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</si>
  <si>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</si>
  <si>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</si>
  <si>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</si>
  <si>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</si>
  <si>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</si>
  <si>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</si>
  <si>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</si>
  <si>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</si>
  <si>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</si>
  <si>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</si>
  <si>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</si>
  <si>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</si>
  <si>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</si>
  <si>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</si>
  <si>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</si>
  <si>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</si>
  <si>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</si>
  <si>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</si>
  <si>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</si>
  <si>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</si>
  <si>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</si>
  <si>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</si>
  <si>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</si>
  <si>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</si>
  <si>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</si>
  <si>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</si>
  <si>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</si>
  <si>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</si>
  <si>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</si>
  <si>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</si>
  <si>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</si>
  <si>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</si>
  <si>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</si>
  <si>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</si>
  <si>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</si>
  <si>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</si>
  <si>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</si>
  <si>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</si>
  <si>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</si>
  <si>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</si>
  <si>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</si>
  <si>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</si>
  <si>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</si>
  <si>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</si>
  <si>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</si>
  <si>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</si>
  <si>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</si>
  <si>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</si>
  <si>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</si>
  <si>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</si>
  <si>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</si>
  <si>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</si>
  <si>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</si>
  <si>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</si>
  <si>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</si>
  <si>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</si>
  <si>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</si>
  <si>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</si>
  <si>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</si>
  <si>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</si>
  <si>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</si>
  <si>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</si>
  <si>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</si>
  <si>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</si>
  <si>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</si>
  <si>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</si>
  <si>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</si>
  <si>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</si>
  <si>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</si>
  <si>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</si>
  <si>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</si>
  <si>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</si>
  <si>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</si>
  <si>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</si>
  <si>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</si>
  <si>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</si>
  <si>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</si>
  <si>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</si>
  <si>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</si>
  <si>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</si>
  <si>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</si>
  <si>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</si>
  <si>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</si>
  <si>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</si>
  <si>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</si>
  <si>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</si>
  <si>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</si>
  <si>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</si>
  <si>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</si>
  <si>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</si>
  <si>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</si>
  <si>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</si>
  <si>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</si>
  <si>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</si>
  <si>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</si>
  <si>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</si>
  <si>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</si>
  <si>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</si>
  <si>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</si>
  <si>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</si>
  <si>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</si>
  <si>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</si>
  <si>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</si>
  <si>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</si>
  <si>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</si>
  <si>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</si>
  <si>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</si>
  <si>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</si>
  <si>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</si>
  <si>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</si>
  <si>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</si>
  <si>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</si>
  <si>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</si>
  <si>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</si>
  <si>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</si>
  <si>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</si>
  <si>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</si>
  <si>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</si>
  <si>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</si>
  <si>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</si>
  <si>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</si>
  <si>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</si>
  <si>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</si>
  <si>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</si>
  <si>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</si>
  <si>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</si>
  <si>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</si>
  <si>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</si>
  <si>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</si>
  <si>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</si>
  <si>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</si>
  <si>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</si>
  <si>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</si>
  <si>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</si>
  <si>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</si>
  <si>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</si>
  <si>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</si>
  <si>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</si>
  <si>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</si>
  <si>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</si>
  <si>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</si>
  <si>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</si>
  <si>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</si>
  <si>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</si>
  <si>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</si>
  <si>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</si>
  <si>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</si>
  <si>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</si>
  <si>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</si>
  <si>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</si>
  <si>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</si>
  <si>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</si>
  <si>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</si>
  <si>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</si>
  <si>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</si>
  <si>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</si>
  <si>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</si>
  <si>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</si>
  <si>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</si>
  <si>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</si>
  <si>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</si>
  <si>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</si>
  <si>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</si>
  <si>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</si>
  <si>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</si>
  <si>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</si>
  <si>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</si>
  <si>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</si>
  <si>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</si>
  <si>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</si>
  <si>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</si>
  <si>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</si>
  <si>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</si>
  <si>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</si>
  <si>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</si>
  <si>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</si>
  <si>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</si>
  <si>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</si>
  <si>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</si>
  <si>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</si>
  <si>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</si>
  <si>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</si>
  <si>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</si>
  <si>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</si>
  <si>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</si>
  <si>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</si>
  <si>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</si>
  <si>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</si>
  <si>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</si>
  <si>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</si>
  <si>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</si>
  <si>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</si>
  <si>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</si>
  <si>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</si>
  <si>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</si>
  <si>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</si>
  <si>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</si>
  <si>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</si>
  <si>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</si>
  <si>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</si>
  <si>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</si>
  <si>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</si>
  <si>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</si>
  <si>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</si>
  <si>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</si>
  <si>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</si>
  <si>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</si>
  <si>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</si>
  <si>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</si>
  <si>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</si>
  <si>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</si>
  <si>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</si>
  <si>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</si>
  <si>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</si>
  <si>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</si>
  <si>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</si>
  <si>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</si>
  <si>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</si>
  <si>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</si>
  <si>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</si>
  <si>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</si>
  <si>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</si>
  <si>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</si>
  <si>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</si>
  <si>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</si>
  <si>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</si>
  <si>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</si>
  <si>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</si>
  <si>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</si>
  <si>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</si>
  <si>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</si>
  <si>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</si>
  <si>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</si>
  <si>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</si>
  <si>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</si>
  <si>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</si>
  <si>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</si>
  <si>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</si>
  <si>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</si>
  <si>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</si>
  <si>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</si>
  <si>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</si>
  <si>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</si>
  <si>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</si>
  <si>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</si>
  <si>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</si>
  <si>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</si>
  <si>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</si>
  <si>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</si>
  <si>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</si>
  <si>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</si>
  <si>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</si>
  <si>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</si>
  <si>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</si>
  <si>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</si>
  <si>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</si>
  <si>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</si>
  <si>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</si>
  <si>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</si>
  <si>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</si>
  <si>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</si>
  <si>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</si>
  <si>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</si>
  <si>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</si>
  <si>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</si>
  <si>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</si>
  <si>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</si>
  <si>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</si>
  <si>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</si>
  <si>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</si>
  <si>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</si>
  <si>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</si>
  <si>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</si>
  <si>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</si>
  <si>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</si>
  <si>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</si>
  <si>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</si>
  <si>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</si>
  <si>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</si>
  <si>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</si>
  <si>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</si>
  <si>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</si>
  <si>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</si>
  <si>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</si>
  <si>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</si>
  <si>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</si>
  <si>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</si>
  <si>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</si>
  <si>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</si>
  <si>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</si>
  <si>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</si>
  <si>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</si>
  <si>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</si>
  <si>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</si>
  <si>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</si>
  <si>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</si>
  <si>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</si>
  <si>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</si>
  <si>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</si>
  <si>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</si>
  <si>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</si>
  <si>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</si>
  <si>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</si>
  <si>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</si>
  <si>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</si>
  <si>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</si>
  <si>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</si>
  <si>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</si>
  <si>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</si>
  <si>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</si>
  <si>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</si>
  <si>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</si>
  <si>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</si>
  <si>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</si>
  <si>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</si>
  <si>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</si>
  <si>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</si>
  <si>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</si>
  <si>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</si>
  <si>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</si>
  <si>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</si>
  <si>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</si>
  <si>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</si>
  <si>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</si>
  <si>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</si>
  <si>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</si>
  <si>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</si>
  <si>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</si>
  <si>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</si>
  <si>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</si>
  <si>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</si>
  <si>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</si>
  <si>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</si>
  <si>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</si>
  <si>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</si>
  <si>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</si>
  <si>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</si>
  <si>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</si>
  <si>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</si>
  <si>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</si>
  <si>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</si>
  <si>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</si>
  <si>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</si>
  <si>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</si>
  <si>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</si>
  <si>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</si>
  <si>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</si>
  <si>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</si>
  <si>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</si>
  <si>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</si>
  <si>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</si>
  <si>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</si>
  <si>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</si>
  <si>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</si>
  <si>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</si>
  <si>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</si>
  <si>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</si>
  <si>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</si>
  <si>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</si>
  <si>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</si>
  <si>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</si>
  <si>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</si>
  <si>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</si>
  <si>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</si>
  <si>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</si>
  <si>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</si>
  <si>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</si>
  <si>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</si>
  <si>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</si>
  <si>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</si>
  <si>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</si>
  <si>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</si>
  <si>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</si>
  <si>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</si>
  <si>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</si>
  <si>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</si>
  <si>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</si>
  <si>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</si>
  <si>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</si>
  <si>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</si>
  <si>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</si>
  <si>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</si>
  <si>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</si>
  <si>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</si>
  <si>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</si>
  <si>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</si>
  <si>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</si>
  <si>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</si>
  <si>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</si>
  <si>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</si>
  <si>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</si>
  <si>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</si>
  <si>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</si>
  <si>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</si>
  <si>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</si>
  <si>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</si>
  <si>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</si>
  <si>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</si>
  <si>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</si>
  <si>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</si>
  <si>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</si>
  <si>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</si>
  <si>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</si>
  <si>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</si>
  <si>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</si>
  <si>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</si>
  <si>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</si>
  <si>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</si>
  <si>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</si>
  <si>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</si>
  <si>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</si>
  <si>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</si>
  <si>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</si>
  <si>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</si>
  <si>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</si>
  <si>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</si>
  <si>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</si>
  <si>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</si>
  <si>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</si>
  <si>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</si>
  <si>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</si>
  <si>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</si>
  <si>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</si>
  <si>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</si>
  <si>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</si>
  <si>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</si>
  <si>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</si>
  <si>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</si>
  <si>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</si>
  <si>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</si>
  <si>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</si>
  <si>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</si>
  <si>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</si>
  <si>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</si>
  <si>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</si>
  <si>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</si>
  <si>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</si>
  <si>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</si>
  <si>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</si>
  <si>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</si>
  <si>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</si>
  <si>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</si>
  <si>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</si>
  <si>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</si>
  <si>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</si>
  <si>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</si>
  <si>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</si>
  <si>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</si>
  <si>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</si>
  <si>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</si>
  <si>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</si>
  <si>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</si>
  <si>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</si>
  <si>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</si>
  <si>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</si>
  <si>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</si>
  <si>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</si>
  <si>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</si>
  <si>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</si>
  <si>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</si>
  <si>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</si>
  <si>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</si>
  <si>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</si>
  <si>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</si>
  <si>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</si>
  <si>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</si>
  <si>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</si>
  <si>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</si>
  <si>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</si>
  <si>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</si>
  <si>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</si>
  <si>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</si>
  <si>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</si>
  <si>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</si>
  <si>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</si>
  <si>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</si>
  <si>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</si>
  <si>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</si>
  <si>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</si>
  <si>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</si>
  <si>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</si>
  <si>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</si>
  <si>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</si>
  <si>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</si>
  <si>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</si>
  <si>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</si>
  <si>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</si>
  <si>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</si>
  <si>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</si>
  <si>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</si>
  <si>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</si>
  <si>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</si>
  <si>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</si>
  <si>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</si>
  <si>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</si>
  <si>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</si>
  <si>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</si>
  <si>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</si>
  <si>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</si>
  <si>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</si>
  <si>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</si>
  <si>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</si>
  <si>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</si>
  <si>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</si>
  <si>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</si>
  <si>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</si>
  <si>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</si>
  <si>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</si>
  <si>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</si>
  <si>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</si>
  <si>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</si>
  <si>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</si>
  <si>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</si>
  <si>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</si>
  <si>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</si>
  <si>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</si>
  <si>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</si>
  <si>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</si>
  <si>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</si>
  <si>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</si>
  <si>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</si>
  <si>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</si>
  <si>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</si>
  <si>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</si>
  <si>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</si>
  <si>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</si>
  <si>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</si>
  <si>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</si>
  <si>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</si>
  <si>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</si>
  <si>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</si>
  <si>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</si>
  <si>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</si>
  <si>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</si>
  <si>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</si>
  <si>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</si>
  <si>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</si>
  <si>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</si>
  <si>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</si>
  <si>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</si>
  <si>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</si>
  <si>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</si>
  <si>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</si>
  <si>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</si>
  <si>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</si>
  <si>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</si>
  <si>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</si>
  <si>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</si>
  <si>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</si>
  <si>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</si>
  <si>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</si>
  <si>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</si>
  <si>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</si>
  <si>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</si>
  <si>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</si>
  <si>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</si>
  <si>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</si>
  <si>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</si>
  <si>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</si>
  <si>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</si>
  <si>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</si>
  <si>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</si>
  <si>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</si>
  <si>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</si>
  <si>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</si>
  <si>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</si>
  <si>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</si>
  <si>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</si>
  <si>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</si>
  <si>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</si>
  <si>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</si>
  <si>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</si>
  <si>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</si>
  <si>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</si>
  <si>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</si>
  <si>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</si>
  <si>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</si>
  <si>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</si>
  <si>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</si>
  <si>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</si>
  <si>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</si>
  <si>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</si>
  <si>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</si>
  <si>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</si>
  <si>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</si>
  <si>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</si>
  <si>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</si>
  <si>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</si>
  <si>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</si>
  <si>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</si>
  <si>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</si>
  <si>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</si>
  <si>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</si>
  <si>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</si>
  <si>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</si>
  <si>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</si>
  <si>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</si>
  <si>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</si>
  <si>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</si>
  <si>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</si>
  <si>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</si>
  <si>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</si>
  <si>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</si>
  <si>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</si>
  <si>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</si>
  <si>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</si>
  <si>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</si>
  <si>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</si>
  <si>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</si>
  <si>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</si>
  <si>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</si>
  <si>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</si>
  <si>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</si>
  <si>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</si>
  <si>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</si>
  <si>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</si>
  <si>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</si>
  <si>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</si>
  <si>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</si>
  <si>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</si>
  <si>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</si>
  <si>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</si>
  <si>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</si>
  <si>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</si>
  <si>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</si>
  <si>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</si>
  <si>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</si>
  <si>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</si>
  <si>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</si>
  <si>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</si>
  <si>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</si>
  <si>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</si>
  <si>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</si>
  <si>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</si>
  <si>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</si>
  <si>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</si>
  <si>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</si>
  <si>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</si>
  <si>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</si>
  <si>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</si>
  <si>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</si>
  <si>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</si>
  <si>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</si>
  <si>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</si>
  <si>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</si>
  <si>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</si>
  <si>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</si>
  <si>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</si>
  <si>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</si>
  <si>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</si>
  <si>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</si>
  <si>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</si>
  <si>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</si>
  <si>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</si>
  <si>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</si>
  <si>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</si>
  <si>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</si>
  <si>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</si>
  <si>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</si>
  <si>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</si>
  <si>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</si>
  <si>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</si>
  <si>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</si>
  <si>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</si>
  <si>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</si>
  <si>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</si>
  <si>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</si>
  <si>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</si>
  <si>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</si>
  <si>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</si>
  <si>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</si>
  <si>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</si>
  <si>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</si>
  <si>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</si>
  <si>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</si>
  <si>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</si>
  <si>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</si>
  <si>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</si>
  <si>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</si>
  <si>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</si>
  <si>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</si>
  <si>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</si>
  <si>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</si>
  <si>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</si>
  <si>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</si>
  <si>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</si>
  <si>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</si>
  <si>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</si>
  <si>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</si>
  <si>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</si>
  <si>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</si>
  <si>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</si>
  <si>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</si>
  <si>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</si>
  <si>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</si>
  <si>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</si>
  <si>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</si>
  <si>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</si>
  <si>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</si>
  <si>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</si>
  <si>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</si>
  <si>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</si>
  <si>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</si>
  <si>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</si>
  <si>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</si>
  <si>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</si>
  <si>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</si>
  <si>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</si>
  <si>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</si>
  <si>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</si>
  <si>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</si>
  <si>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</si>
  <si>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</si>
  <si>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</si>
  <si>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</si>
  <si>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</si>
  <si>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</si>
  <si>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</si>
  <si>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</si>
  <si>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</si>
  <si>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</si>
  <si>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</si>
  <si>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</si>
  <si>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</si>
  <si>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</si>
  <si>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</si>
  <si>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</si>
  <si>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</si>
  <si>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</si>
  <si>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</si>
  <si>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</si>
  <si>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</si>
  <si>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</si>
  <si>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</si>
  <si>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</si>
  <si>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</si>
  <si>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</si>
  <si>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</si>
  <si>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</si>
  <si>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</si>
  <si>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</si>
  <si>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</si>
  <si>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</si>
  <si>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</si>
  <si>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</si>
  <si>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</si>
  <si>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</si>
  <si>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</si>
  <si>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</si>
  <si>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</si>
  <si>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</si>
  <si>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</si>
  <si>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</si>
  <si>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</si>
  <si>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</si>
  <si>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</si>
  <si>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</si>
  <si>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</si>
  <si>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</si>
  <si>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</si>
  <si>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</si>
  <si>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</si>
  <si>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</si>
  <si>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</si>
  <si>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</si>
  <si>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</si>
  <si>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</si>
  <si>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</si>
  <si>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</si>
  <si>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</si>
  <si>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</si>
  <si>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</si>
  <si>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</si>
  <si>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</si>
  <si>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</si>
  <si>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</si>
  <si>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</si>
  <si>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</si>
  <si>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</si>
  <si>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</si>
  <si>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</si>
  <si>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</si>
  <si>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</si>
  <si>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</si>
  <si>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</si>
  <si>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</si>
  <si>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</si>
  <si>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</si>
  <si>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</si>
  <si>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</si>
  <si>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</si>
  <si>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</si>
  <si>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</si>
  <si>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</si>
  <si>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</si>
  <si>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</si>
  <si>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</si>
  <si>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</si>
  <si>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</si>
  <si>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</si>
  <si>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</si>
  <si>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</si>
  <si>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</si>
  <si>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</si>
  <si>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</si>
  <si>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</si>
  <si>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</si>
  <si>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</si>
  <si>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</si>
  <si>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</si>
  <si>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</si>
  <si>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</si>
  <si>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</si>
  <si>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</si>
  <si>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</si>
  <si>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</si>
  <si>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</si>
  <si>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</si>
  <si>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</si>
  <si>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</si>
  <si>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</si>
  <si>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</si>
  <si>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</si>
  <si>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</si>
  <si>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</si>
  <si>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</si>
  <si>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</si>
  <si>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</si>
  <si>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</si>
  <si>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</si>
  <si>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</si>
  <si>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</si>
  <si>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</si>
  <si>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</si>
  <si>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</si>
  <si>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</si>
  <si>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</si>
  <si>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</si>
  <si>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</si>
  <si>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</si>
  <si>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</si>
  <si>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</si>
  <si>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</si>
  <si>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</si>
  <si>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</si>
  <si>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</si>
  <si>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</si>
  <si>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</si>
  <si>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</si>
  <si>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</si>
  <si>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</si>
  <si>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</si>
  <si>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</si>
  <si>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</si>
  <si>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</si>
  <si>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</si>
  <si>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</si>
  <si>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</si>
  <si>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</si>
  <si>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</si>
  <si>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</si>
  <si>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</si>
  <si>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</si>
  <si>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</si>
  <si>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</si>
  <si>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</si>
  <si>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</si>
  <si>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</si>
  <si>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</si>
  <si>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</si>
  <si>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</si>
  <si>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</si>
  <si>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</si>
  <si>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</si>
  <si>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</si>
  <si>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</si>
  <si>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</si>
  <si>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</si>
  <si>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</si>
  <si>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</si>
  <si>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</si>
  <si>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</si>
  <si>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</si>
  <si>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</si>
  <si>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</si>
  <si>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</si>
  <si>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</si>
  <si>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</si>
  <si>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</si>
  <si>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</si>
  <si>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</si>
  <si>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</si>
  <si>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</si>
  <si>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</si>
  <si>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</si>
  <si>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</si>
  <si>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</si>
  <si>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</si>
  <si>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</si>
  <si>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</si>
  <si>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</si>
  <si>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</si>
  <si>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</si>
  <si>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</si>
  <si>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</si>
  <si>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</si>
  <si>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</si>
  <si>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</si>
  <si>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</si>
  <si>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</si>
  <si>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</si>
  <si>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</si>
  <si>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</si>
  <si>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</si>
  <si>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</si>
  <si>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</si>
  <si>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</si>
  <si>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</si>
  <si>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</si>
  <si>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</si>
  <si>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</si>
  <si>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</si>
  <si>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</si>
  <si>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</si>
  <si>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</si>
  <si>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</si>
  <si>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</si>
  <si>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</si>
  <si>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</si>
  <si>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</si>
  <si>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</si>
  <si>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</si>
  <si>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</si>
  <si>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</si>
  <si>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</si>
  <si>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</si>
  <si>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</si>
  <si>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</si>
  <si>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</si>
  <si>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</si>
  <si>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</si>
  <si>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</si>
  <si>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</si>
  <si>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</si>
  <si>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</si>
  <si>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</si>
  <si>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</si>
  <si>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</si>
  <si>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</si>
  <si>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</si>
  <si>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</si>
  <si>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</si>
  <si>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</si>
  <si>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</si>
  <si>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</si>
  <si>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</si>
  <si>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</si>
  <si>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</si>
  <si>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</si>
  <si>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</si>
  <si>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</si>
  <si>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</si>
  <si>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</si>
  <si>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</si>
  <si>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</si>
  <si>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</si>
  <si>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</si>
  <si>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</si>
  <si>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</si>
  <si>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</si>
  <si>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</si>
  <si>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</si>
  <si>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</si>
  <si>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</si>
  <si>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</si>
  <si>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</si>
  <si>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</si>
  <si>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</si>
  <si>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</si>
  <si>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</si>
  <si>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</si>
  <si>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</si>
  <si>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</si>
  <si>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</si>
  <si>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</si>
  <si>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</si>
  <si>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</si>
  <si>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</si>
  <si>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</si>
  <si>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</si>
  <si>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</si>
  <si>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</si>
  <si>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</si>
  <si>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</si>
  <si>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</si>
  <si>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</si>
  <si>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</si>
  <si>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</si>
  <si>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</si>
  <si>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</si>
  <si>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</si>
  <si>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</si>
  <si>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</si>
  <si>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</si>
  <si>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</si>
  <si>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</si>
  <si>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</si>
  <si>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</si>
  <si>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</si>
  <si>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</si>
  <si>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</si>
  <si>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</si>
  <si>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</si>
  <si>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</si>
  <si>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</si>
  <si>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</si>
  <si>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</si>
  <si>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</si>
  <si>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</si>
  <si>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</si>
  <si>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</si>
  <si>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</si>
  <si>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</si>
  <si>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</si>
  <si>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</si>
  <si>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</si>
  <si>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</si>
  <si>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</si>
  <si>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</si>
  <si>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</si>
  <si>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</si>
  <si>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</si>
  <si>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</si>
  <si>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</si>
  <si>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</si>
  <si>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</si>
  <si>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</si>
  <si>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</si>
  <si>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</si>
  <si>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</si>
  <si>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</si>
  <si>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</si>
  <si>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</si>
  <si>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</si>
  <si>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</si>
  <si>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</si>
  <si>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</si>
  <si>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</si>
  <si>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</si>
  <si>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</si>
  <si>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</si>
  <si>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</si>
  <si>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</si>
  <si>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</si>
  <si>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</si>
  <si>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</si>
  <si>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</si>
  <si>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</si>
  <si>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</si>
  <si>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</si>
  <si>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</si>
  <si>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</si>
  <si>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</si>
  <si>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</si>
  <si>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</si>
  <si>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</si>
  <si>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</si>
  <si>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</si>
  <si>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</si>
  <si>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</si>
  <si>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</si>
  <si>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</si>
  <si>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</si>
  <si>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</si>
  <si>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</si>
  <si>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</si>
  <si>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</si>
  <si>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</si>
  <si>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</si>
  <si>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</si>
  <si>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</si>
  <si>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</si>
  <si>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</si>
  <si>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</si>
  <si>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</si>
  <si>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</si>
  <si>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</si>
  <si>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</si>
  <si>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</si>
  <si>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</si>
  <si>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</si>
  <si>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</si>
  <si>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</si>
  <si>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</si>
  <si>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</si>
  <si>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</si>
  <si>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</si>
  <si>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</si>
  <si>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</si>
  <si>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</si>
  <si>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</si>
  <si>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</si>
  <si>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</si>
  <si>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</si>
  <si>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</si>
  <si>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</si>
  <si>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</si>
  <si>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</si>
  <si>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</si>
  <si>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</si>
  <si>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</si>
  <si>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</si>
  <si>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</si>
  <si>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</si>
  <si>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</si>
  <si>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</si>
  <si>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</si>
  <si>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</si>
  <si>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</si>
  <si>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</si>
  <si>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</si>
  <si>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</si>
  <si>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</si>
  <si>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</si>
  <si>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</si>
  <si>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</si>
  <si>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</si>
  <si>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</si>
  <si>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</si>
  <si>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</si>
  <si>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</si>
  <si>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</si>
  <si>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</si>
  <si>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</si>
  <si>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</si>
  <si>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</si>
  <si>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</si>
  <si>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</si>
  <si>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</si>
  <si>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</si>
  <si>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</si>
  <si>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</si>
  <si>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</si>
  <si>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</si>
  <si>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</si>
  <si>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</si>
  <si>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</si>
  <si>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</si>
  <si>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</si>
  <si>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</si>
  <si>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</si>
  <si>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</si>
  <si>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</si>
  <si>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</si>
  <si>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</si>
  <si>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</si>
  <si>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</si>
  <si>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</si>
  <si>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</si>
  <si>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</si>
  <si>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</si>
  <si>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</si>
  <si>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</si>
  <si>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</si>
  <si>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</si>
  <si>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</si>
  <si>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</si>
  <si>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</si>
  <si>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</si>
  <si>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</si>
  <si>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</si>
  <si>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</si>
  <si>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</si>
  <si>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</si>
  <si>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</si>
  <si>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</si>
  <si>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</si>
  <si>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</si>
  <si>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</si>
  <si>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</si>
  <si>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</si>
  <si>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</si>
  <si>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</si>
  <si>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</si>
  <si>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</si>
  <si>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</si>
  <si>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</si>
  <si>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</si>
  <si>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</si>
  <si>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</si>
  <si>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</si>
  <si>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</si>
  <si>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</si>
  <si>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</si>
  <si>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</si>
  <si>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</si>
  <si>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</si>
  <si>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</si>
  <si>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</si>
  <si>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</si>
  <si>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</si>
  <si>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</si>
  <si>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</si>
  <si>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</si>
  <si>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</si>
  <si>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</si>
  <si>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</si>
  <si>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</si>
  <si>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</si>
  <si>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</si>
  <si>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</si>
  <si>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</si>
  <si>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</si>
  <si>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</si>
  <si>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</si>
  <si>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</si>
  <si>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</si>
  <si>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</si>
  <si>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</si>
  <si>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</si>
  <si>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</si>
  <si>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</si>
  <si>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</si>
  <si>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</si>
  <si>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</si>
  <si>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</si>
  <si>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</si>
  <si>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</si>
  <si>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</si>
  <si>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</si>
  <si>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</si>
  <si>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</si>
  <si>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</si>
  <si>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</si>
  <si>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</si>
  <si>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</si>
  <si>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</si>
  <si>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</si>
  <si>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</si>
  <si>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</si>
  <si>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</si>
  <si>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</si>
  <si>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</si>
  <si>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</si>
  <si>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</si>
  <si>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</si>
  <si>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</si>
  <si>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</si>
  <si>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</si>
  <si>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</si>
  <si>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</si>
  <si>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</si>
  <si>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</si>
  <si>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</si>
  <si>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</si>
  <si>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</si>
  <si>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</si>
  <si>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</si>
  <si>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</si>
  <si>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</si>
  <si>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</si>
  <si>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</si>
  <si>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</si>
  <si>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</si>
  <si>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</si>
  <si>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</si>
  <si>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</si>
  <si>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</si>
  <si>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</si>
  <si>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</si>
  <si>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</si>
  <si>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</si>
  <si>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</si>
  <si>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</si>
  <si>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</si>
  <si>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</si>
  <si>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</si>
  <si>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</si>
  <si>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</si>
  <si>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</si>
  <si>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</si>
  <si>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</si>
  <si>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</si>
  <si>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</si>
  <si>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</si>
  <si>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</si>
  <si>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</si>
  <si>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</si>
  <si>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</si>
  <si>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</si>
  <si>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</si>
  <si>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</si>
  <si>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</si>
  <si>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</si>
  <si>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</si>
  <si>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</si>
  <si>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</si>
  <si>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</si>
  <si>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</si>
  <si>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</si>
  <si>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</si>
  <si>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</si>
  <si>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</si>
  <si>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</si>
  <si>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</si>
  <si>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</si>
  <si>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</si>
  <si>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</si>
  <si>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</si>
  <si>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</si>
  <si>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</si>
  <si>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</si>
  <si>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</si>
  <si>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</si>
  <si>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</si>
  <si>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</si>
  <si>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</si>
  <si>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</si>
  <si>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</si>
  <si>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</si>
  <si>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</si>
  <si>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</si>
  <si>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</si>
  <si>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</si>
  <si>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</si>
  <si>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</si>
  <si>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</si>
  <si>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</si>
  <si>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</si>
  <si>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</si>
  <si>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</si>
  <si>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</si>
  <si>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</si>
  <si>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</si>
  <si>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</si>
  <si>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</si>
  <si>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</si>
  <si>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</si>
  <si>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</si>
  <si>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</si>
  <si>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</si>
  <si>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</si>
  <si>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</si>
  <si>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</si>
  <si>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</si>
  <si>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</si>
  <si>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</si>
  <si>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</si>
  <si>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</si>
  <si>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</si>
  <si>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</si>
  <si>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</si>
  <si>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</si>
  <si>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</si>
  <si>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</si>
  <si>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</si>
  <si>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</si>
  <si>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</si>
  <si>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</si>
  <si>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</si>
  <si>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</si>
  <si>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</si>
  <si>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</si>
  <si>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</si>
  <si>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</si>
  <si>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</si>
  <si>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</si>
  <si>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</si>
  <si>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</si>
  <si>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</si>
  <si>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</si>
  <si>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</si>
  <si>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</si>
  <si>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</si>
  <si>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</si>
  <si>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</si>
  <si>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</si>
  <si>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</si>
  <si>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</si>
  <si>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</si>
  <si>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</si>
  <si>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</si>
  <si>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</si>
  <si>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</si>
  <si>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</si>
  <si>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</si>
  <si>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</si>
  <si>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</si>
  <si>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</si>
  <si>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</si>
  <si>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</si>
  <si>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</si>
  <si>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</si>
  <si>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</si>
  <si>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</si>
  <si>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</si>
  <si>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</si>
  <si>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</si>
  <si>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</si>
  <si>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</si>
  <si>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</si>
  <si>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</si>
  <si>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</si>
  <si>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</si>
  <si>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</si>
  <si>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</si>
  <si>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</si>
  <si>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</si>
  <si>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</si>
  <si>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</si>
  <si>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</si>
  <si>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</si>
  <si>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</si>
  <si>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</si>
  <si>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</si>
  <si>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</si>
  <si>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</si>
  <si>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</si>
  <si>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</si>
  <si>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</si>
  <si>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</si>
  <si>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</si>
  <si>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</si>
  <si>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</si>
  <si>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</si>
  <si>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</si>
  <si>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</si>
  <si>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</si>
  <si>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</si>
  <si>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</si>
  <si>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</si>
  <si>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</si>
  <si>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</si>
  <si>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</si>
  <si>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</si>
  <si>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</si>
  <si>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</si>
  <si>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</si>
  <si>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</si>
  <si>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</si>
  <si>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</si>
  <si>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</si>
  <si>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</si>
  <si>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</si>
  <si>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</si>
  <si>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</si>
  <si>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</si>
  <si>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</si>
  <si>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</si>
  <si>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</si>
  <si>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</si>
  <si>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</si>
  <si>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</si>
  <si>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</si>
  <si>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</si>
  <si>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</si>
  <si>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</si>
  <si>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</si>
  <si>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</si>
  <si>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</si>
  <si>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</si>
  <si>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</si>
  <si>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</si>
  <si>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</si>
  <si>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</si>
  <si>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</si>
  <si>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</si>
  <si>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</si>
  <si>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</si>
  <si>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</si>
  <si>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</si>
  <si>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</si>
  <si>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</si>
  <si>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</si>
  <si>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</si>
  <si>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</si>
  <si>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</si>
  <si>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</si>
  <si>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</si>
  <si>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</si>
  <si>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</si>
  <si>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</si>
  <si>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</si>
  <si>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</si>
  <si>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</si>
  <si>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</si>
  <si>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</si>
  <si>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</si>
  <si>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</si>
  <si>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</si>
  <si>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</si>
  <si>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</si>
  <si>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</si>
  <si>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</si>
  <si>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</si>
  <si>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</si>
  <si>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</si>
  <si>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</si>
  <si>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</si>
  <si>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</si>
  <si>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</si>
  <si>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</si>
  <si>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</si>
  <si>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</si>
  <si>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</si>
  <si>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</si>
  <si>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</si>
  <si>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</si>
  <si>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</si>
  <si>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</si>
  <si>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</si>
  <si>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</si>
  <si>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</si>
  <si>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</si>
  <si>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</si>
  <si>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</si>
  <si>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</si>
  <si>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</si>
  <si>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</si>
  <si>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</si>
  <si>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</si>
  <si>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</si>
  <si>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</si>
  <si>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</si>
  <si>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</si>
  <si>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</si>
  <si>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</si>
  <si>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</si>
  <si>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</si>
  <si>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</si>
  <si>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</si>
  <si>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</si>
  <si>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</si>
  <si>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</si>
  <si>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</si>
  <si>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</si>
  <si>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</si>
  <si>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</si>
  <si>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</si>
  <si>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</si>
  <si>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</si>
  <si>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</si>
  <si>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</si>
  <si>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</si>
  <si>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</si>
  <si>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</si>
  <si>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</si>
  <si>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</si>
  <si>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</si>
  <si>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</si>
  <si>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</si>
  <si>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</si>
  <si>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</si>
  <si>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</si>
  <si>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</si>
  <si>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</si>
  <si>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</si>
  <si>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</si>
  <si>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</si>
  <si>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</si>
  <si>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</si>
  <si>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</si>
  <si>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</si>
  <si>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</si>
  <si>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</si>
  <si>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</si>
  <si>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</si>
  <si>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</si>
  <si>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</si>
  <si>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</si>
  <si>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</si>
  <si>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</si>
  <si>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</si>
  <si>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</si>
  <si>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</si>
  <si>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</si>
  <si>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</si>
  <si>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</si>
  <si>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</si>
  <si>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</si>
  <si>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</si>
  <si>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</si>
  <si>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</si>
  <si>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</si>
  <si>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</si>
  <si>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</si>
  <si>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</si>
  <si>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</si>
  <si>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</si>
  <si>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</si>
  <si>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</si>
  <si>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</si>
  <si>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</si>
  <si>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</si>
  <si>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</si>
  <si>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</si>
  <si>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</si>
  <si>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</si>
  <si>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</si>
  <si>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</si>
  <si>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</si>
  <si>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</si>
  <si>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</si>
  <si>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</si>
  <si>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</si>
  <si>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</si>
  <si>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</si>
  <si>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</si>
  <si>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</si>
  <si>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</si>
  <si>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</si>
  <si>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</si>
  <si>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</si>
  <si>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</si>
  <si>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</si>
  <si>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</si>
  <si>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</si>
  <si>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</si>
  <si>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</si>
  <si>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</si>
  <si>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</si>
  <si>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</si>
  <si>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</si>
  <si>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</si>
  <si>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</si>
  <si>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</si>
  <si>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</si>
  <si>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</si>
  <si>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</si>
  <si>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</si>
  <si>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</si>
  <si>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</si>
  <si>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</si>
  <si>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</si>
  <si>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</si>
  <si>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</si>
  <si>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</si>
  <si>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</si>
  <si>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</si>
  <si>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</si>
  <si>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</si>
  <si>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</si>
  <si>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</si>
  <si>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</si>
  <si>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</si>
  <si>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</si>
  <si>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</si>
  <si>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</si>
  <si>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</si>
  <si>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</si>
  <si>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</si>
  <si>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</si>
  <si>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</si>
  <si>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</si>
  <si>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</si>
  <si>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</si>
  <si>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</si>
  <si>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</si>
  <si>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</si>
  <si>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</si>
  <si>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</si>
  <si>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</si>
  <si>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</si>
  <si>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</si>
  <si>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</si>
  <si>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</si>
  <si>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</si>
  <si>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</si>
  <si>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</si>
  <si>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</si>
  <si>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</si>
  <si>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</si>
  <si>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</si>
  <si>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</si>
  <si>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</si>
  <si>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</si>
  <si>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</si>
  <si>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</si>
  <si>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</si>
  <si>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</si>
  <si>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</si>
  <si>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</si>
  <si>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</si>
  <si>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</si>
  <si>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</si>
  <si>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</si>
  <si>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</si>
  <si>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</si>
  <si>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</si>
  <si>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</si>
  <si>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</si>
  <si>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</si>
  <si>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</si>
  <si>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</si>
  <si>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</si>
  <si>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</si>
  <si>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</si>
  <si>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</si>
  <si>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</si>
  <si>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</si>
  <si>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</si>
  <si>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</si>
  <si>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</si>
  <si>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</si>
  <si>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</si>
  <si>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</si>
  <si>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</si>
  <si>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</si>
  <si>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</si>
  <si>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</si>
  <si>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</si>
  <si>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</si>
  <si>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</si>
  <si>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</si>
  <si>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</si>
  <si>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</si>
  <si>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</si>
  <si>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</si>
  <si>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</si>
  <si>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</si>
  <si>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</si>
  <si>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</si>
  <si>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</si>
  <si>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</si>
  <si>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</si>
  <si>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</si>
  <si>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</si>
  <si>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</si>
  <si>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</si>
  <si>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</si>
  <si>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</si>
  <si>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</si>
  <si>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</si>
  <si>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</si>
  <si>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</si>
  <si>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</si>
  <si>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</si>
  <si>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</si>
  <si>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</si>
  <si>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</si>
  <si>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</si>
  <si>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</si>
  <si>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</si>
  <si>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</si>
  <si>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</si>
  <si>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</si>
  <si>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</si>
  <si>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</si>
  <si>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</si>
  <si>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</si>
  <si>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</si>
  <si>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</si>
  <si>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</si>
  <si>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</si>
  <si>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</si>
  <si>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</si>
  <si>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</si>
  <si>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</si>
  <si>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</si>
  <si>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</si>
  <si>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</si>
  <si>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</si>
  <si>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</si>
  <si>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</si>
  <si>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</si>
  <si>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</si>
  <si>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</si>
  <si>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</si>
  <si>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</si>
  <si>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</si>
  <si>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</si>
  <si>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</si>
  <si>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</si>
  <si>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</si>
  <si>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</si>
  <si>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</si>
  <si>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</si>
  <si>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</si>
  <si>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</si>
  <si>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</si>
  <si>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</si>
  <si>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</si>
  <si>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</si>
  <si>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</si>
  <si>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</si>
  <si>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</si>
  <si>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</si>
  <si>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</si>
  <si>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</si>
  <si>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</si>
  <si>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</si>
  <si>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</si>
  <si>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</si>
  <si>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</si>
  <si>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</si>
  <si>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</si>
  <si>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</si>
  <si>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</si>
  <si>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</si>
  <si>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</si>
  <si>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</si>
  <si>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</si>
  <si>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</si>
  <si>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</si>
  <si>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</si>
  <si>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</si>
  <si>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</si>
  <si>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</si>
  <si>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</si>
  <si>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</si>
  <si>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</si>
  <si>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</si>
  <si>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</si>
  <si>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</si>
  <si>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</si>
  <si>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</si>
  <si>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</si>
  <si>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</si>
  <si>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</si>
  <si>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</si>
  <si>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</si>
  <si>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</si>
  <si>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</si>
  <si>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</si>
  <si>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</si>
  <si>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</si>
  <si>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</si>
  <si>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</si>
  <si>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</si>
  <si>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</si>
  <si>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</si>
  <si>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</si>
  <si>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</si>
  <si>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</si>
  <si>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</si>
  <si>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</si>
  <si>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</si>
  <si>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</si>
  <si>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</si>
  <si>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</si>
  <si>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</si>
  <si>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</si>
  <si>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</si>
  <si>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</si>
  <si>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</si>
  <si>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</si>
  <si>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</si>
  <si>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</si>
  <si>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</si>
  <si>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</si>
  <si>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</si>
  <si>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</si>
  <si>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</si>
  <si>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</si>
  <si>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</si>
  <si>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</si>
  <si>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</si>
  <si>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</si>
  <si>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</si>
  <si>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</si>
  <si>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</si>
  <si>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</si>
  <si>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</si>
  <si>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</si>
  <si>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</si>
  <si>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</si>
  <si>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</si>
  <si>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</si>
  <si>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</si>
  <si>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</si>
  <si>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</si>
  <si>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</si>
  <si>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</si>
  <si>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</si>
  <si>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</si>
  <si>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</si>
  <si>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</si>
  <si>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</si>
  <si>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</si>
  <si>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</si>
  <si>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</si>
  <si>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</si>
  <si>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</si>
  <si>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</si>
  <si>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</si>
  <si>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</si>
  <si>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</si>
  <si>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</si>
  <si>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</si>
  <si>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</si>
  <si>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</si>
  <si>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</si>
  <si>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</si>
  <si>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</si>
  <si>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</si>
  <si>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</si>
  <si>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</si>
  <si>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</si>
  <si>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</si>
  <si>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</si>
  <si>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</si>
  <si>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</si>
  <si>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</si>
  <si>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</si>
  <si>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</si>
  <si>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</si>
  <si>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</si>
  <si>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</si>
  <si>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</si>
  <si>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</si>
  <si>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</si>
  <si>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</si>
  <si>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</si>
  <si>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</si>
  <si>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</si>
  <si>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</si>
  <si>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</si>
  <si>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</si>
  <si>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</si>
  <si>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</si>
  <si>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</si>
  <si>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</si>
  <si>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</si>
  <si>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</si>
  <si>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</si>
  <si>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</si>
  <si>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</si>
  <si>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</si>
  <si>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</si>
  <si>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</si>
  <si>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</si>
  <si>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</si>
  <si>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</si>
  <si>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</si>
  <si>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</si>
  <si>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</si>
  <si>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</si>
  <si>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</si>
  <si>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</si>
  <si>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</si>
  <si>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</si>
  <si>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</si>
  <si>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</si>
  <si>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</si>
  <si>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</si>
  <si>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</si>
  <si>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</si>
  <si>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</si>
  <si>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</si>
  <si>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</si>
  <si>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</si>
  <si>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</si>
  <si>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</si>
  <si>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</si>
  <si>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</si>
  <si>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</si>
  <si>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</si>
  <si>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</si>
  <si>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</si>
  <si>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</si>
  <si>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</si>
  <si>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</si>
  <si>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</si>
  <si>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</si>
  <si>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</si>
  <si>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</si>
  <si>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</si>
  <si>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</si>
  <si>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</si>
  <si>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</si>
  <si>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</si>
  <si>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</si>
  <si>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</si>
  <si>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</si>
  <si>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</si>
  <si>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</si>
  <si>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</si>
  <si>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</si>
  <si>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</si>
  <si>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</si>
  <si>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</si>
  <si>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</si>
  <si>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</si>
  <si>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</si>
  <si>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</si>
  <si>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</si>
  <si>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</si>
  <si>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</si>
  <si>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</si>
  <si>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</si>
  <si>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</si>
  <si>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</si>
  <si>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</si>
  <si>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</si>
  <si>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</si>
  <si>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</si>
  <si>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</si>
  <si>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</si>
  <si>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</si>
  <si>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</si>
  <si>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</si>
  <si>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</si>
  <si>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</si>
  <si>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</si>
  <si>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</si>
  <si>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</si>
  <si>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</si>
  <si>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</si>
  <si>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</si>
  <si>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</si>
  <si>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</si>
  <si>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</si>
  <si>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</si>
  <si>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</si>
  <si>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</si>
  <si>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</si>
  <si>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</si>
  <si>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</si>
  <si>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</si>
  <si>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</si>
  <si>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</si>
  <si>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</si>
  <si>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</si>
  <si>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</si>
  <si>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</si>
  <si>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</si>
  <si>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</si>
  <si>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</si>
  <si>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</si>
  <si>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</si>
  <si>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</si>
  <si>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</si>
  <si>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</si>
  <si>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</si>
  <si>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</si>
  <si>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</si>
  <si>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</si>
  <si>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</si>
  <si>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</si>
  <si>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</si>
  <si>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</si>
  <si>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</si>
  <si>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</si>
  <si>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</si>
  <si>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</si>
  <si>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</si>
  <si>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</si>
  <si>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</si>
  <si>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</si>
  <si>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</si>
  <si>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</si>
  <si>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</si>
  <si>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</si>
  <si>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</si>
  <si>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</si>
  <si>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</si>
  <si>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</si>
  <si>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</si>
  <si>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</si>
  <si>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</si>
  <si>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</si>
  <si>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</si>
  <si>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</si>
  <si>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</si>
  <si>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</si>
  <si>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</si>
  <si>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</si>
  <si>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</si>
  <si>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</si>
  <si>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</si>
  <si>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</si>
  <si>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</si>
  <si>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</si>
  <si>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</si>
  <si>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</si>
  <si>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</si>
  <si>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</si>
  <si>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</si>
  <si>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</si>
  <si>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</si>
  <si>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</si>
  <si>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</si>
  <si>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</si>
  <si>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</si>
  <si>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</si>
  <si>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</si>
  <si>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</si>
  <si>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</si>
  <si>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</si>
  <si>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</si>
  <si>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</si>
  <si>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</si>
  <si>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</si>
  <si>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</si>
  <si>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</si>
  <si>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</si>
  <si>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</si>
  <si>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</si>
  <si>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</si>
  <si>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</si>
  <si>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</si>
  <si>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</si>
  <si>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</si>
  <si>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</si>
  <si>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</si>
  <si>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</si>
  <si>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</si>
  <si>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</si>
  <si>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</si>
  <si>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</si>
  <si>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</si>
  <si>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</si>
  <si>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</si>
  <si>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</si>
  <si>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</si>
  <si>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</si>
  <si>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</si>
  <si>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</si>
  <si>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</si>
  <si>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</si>
  <si>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</si>
  <si>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</si>
  <si>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</si>
  <si>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</si>
  <si>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</si>
  <si>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</si>
  <si>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</si>
  <si>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</si>
  <si>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</si>
  <si>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</si>
  <si>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</si>
  <si>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</si>
  <si>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</si>
  <si>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</si>
  <si>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</si>
  <si>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</si>
  <si>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</si>
  <si>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</si>
  <si>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</si>
  <si>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</si>
  <si>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</si>
  <si>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</si>
  <si>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</si>
  <si>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</si>
  <si>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</si>
  <si>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</si>
  <si>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</si>
  <si>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</si>
  <si>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</si>
  <si>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</si>
  <si>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</si>
  <si>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</si>
  <si>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</si>
  <si>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</si>
  <si>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</si>
  <si>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</si>
  <si>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</si>
  <si>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</si>
  <si>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</si>
  <si>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</si>
  <si>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</si>
  <si>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</si>
  <si>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</si>
  <si>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</si>
  <si>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</si>
  <si>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</si>
  <si>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</si>
  <si>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</si>
  <si>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</si>
  <si>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</si>
  <si>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</si>
  <si>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</si>
  <si>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</si>
  <si>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</si>
  <si>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</si>
  <si>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</si>
  <si>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</si>
  <si>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</si>
  <si>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</si>
  <si>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</si>
  <si>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</si>
  <si>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</si>
  <si>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</si>
  <si>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</si>
  <si>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</si>
  <si>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</si>
  <si>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</si>
  <si>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</si>
  <si>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</si>
  <si>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</si>
  <si>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</si>
  <si>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</si>
  <si>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</si>
  <si>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</si>
  <si>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</si>
  <si>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</si>
  <si>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</si>
  <si>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</si>
  <si>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</si>
  <si>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</si>
  <si>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</si>
  <si>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</si>
  <si>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</si>
  <si>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</si>
  <si>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</si>
  <si>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</si>
  <si>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</si>
  <si>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</si>
  <si>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</si>
  <si>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</si>
  <si>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</si>
  <si>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</si>
  <si>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</si>
  <si>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</si>
  <si>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</si>
  <si>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</si>
  <si>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</si>
  <si>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</si>
  <si>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</si>
  <si>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</si>
  <si>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</si>
  <si>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</si>
  <si>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</si>
  <si>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</si>
  <si>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</si>
  <si>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</si>
  <si>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</si>
  <si>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</si>
  <si>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</si>
  <si>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</si>
  <si>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</si>
  <si>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</si>
  <si>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</si>
  <si>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</si>
  <si>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</si>
  <si>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</si>
  <si>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</si>
  <si>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</si>
  <si>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</si>
  <si>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</si>
  <si>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</si>
  <si>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</si>
  <si>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</si>
  <si>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</si>
  <si>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</si>
  <si>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</si>
  <si>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</si>
  <si>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</si>
  <si>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</si>
  <si>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</si>
  <si>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</si>
  <si>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</si>
  <si>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</si>
  <si>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</si>
  <si>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</si>
  <si>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</si>
  <si>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</si>
  <si>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</si>
  <si>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</si>
  <si>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</si>
  <si>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</si>
  <si>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</si>
  <si>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</si>
  <si>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</si>
  <si>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</si>
  <si>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</si>
  <si>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</si>
  <si>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</si>
  <si>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</si>
  <si>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</si>
  <si>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</si>
  <si>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</si>
  <si>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</si>
  <si>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</si>
  <si>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</si>
  <si>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</si>
  <si>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</si>
  <si>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</si>
  <si>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</si>
  <si>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</si>
  <si>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</si>
  <si>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</si>
  <si>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</si>
  <si>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</si>
  <si>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</si>
  <si>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</si>
  <si>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</si>
  <si>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</si>
  <si>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</si>
  <si>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</si>
  <si>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</si>
  <si>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</si>
  <si>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</si>
  <si>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</si>
  <si>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</si>
  <si>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</si>
  <si>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</si>
  <si>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</si>
  <si>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</si>
  <si>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</si>
  <si>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</si>
  <si>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</si>
  <si>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</si>
  <si>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</si>
  <si>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</si>
  <si>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</si>
  <si>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</si>
  <si>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</si>
  <si>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</si>
  <si>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</si>
  <si>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</si>
  <si>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</si>
  <si>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</si>
  <si>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</si>
  <si>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</si>
  <si>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</si>
  <si>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</si>
  <si>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</si>
  <si>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</si>
  <si>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</si>
  <si>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</si>
  <si>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</si>
  <si>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</si>
  <si>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</si>
  <si>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</si>
  <si>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</si>
  <si>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</si>
  <si>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</si>
  <si>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</si>
  <si>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</si>
  <si>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</si>
  <si>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</si>
  <si>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</si>
  <si>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</si>
  <si>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</si>
  <si>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</si>
  <si>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</si>
  <si>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</si>
  <si>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</si>
  <si>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</si>
  <si>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</si>
  <si>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</si>
  <si>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</si>
  <si>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</si>
  <si>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</si>
  <si>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</si>
  <si>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</si>
  <si>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</si>
  <si>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</si>
  <si>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</si>
  <si>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</si>
  <si>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</si>
  <si>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</si>
  <si>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</si>
  <si>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</si>
  <si>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</si>
  <si>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</si>
  <si>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</si>
  <si>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</si>
  <si>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</si>
  <si>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</si>
  <si>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</si>
  <si>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</si>
  <si>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</si>
  <si>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</si>
  <si>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</si>
  <si>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</si>
  <si>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</si>
  <si>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</si>
  <si>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</si>
  <si>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</si>
  <si>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</si>
  <si>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</si>
  <si>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</si>
  <si>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</si>
  <si>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</si>
  <si>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</si>
  <si>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</si>
  <si>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</si>
  <si>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</si>
  <si>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</si>
  <si>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</si>
  <si>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</si>
  <si>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</si>
  <si>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</si>
  <si>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</si>
  <si>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</si>
  <si>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</si>
  <si>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</si>
  <si>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</si>
  <si>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</si>
  <si>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</si>
  <si>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</si>
  <si>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</si>
  <si>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</si>
  <si>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</si>
  <si>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</si>
  <si>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</si>
  <si>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</si>
  <si>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</si>
  <si>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</si>
  <si>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</si>
  <si>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</si>
  <si>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</si>
  <si>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</si>
  <si>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</si>
  <si>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</si>
  <si>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</si>
  <si>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</si>
  <si>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</si>
  <si>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</si>
  <si>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</si>
  <si>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</si>
  <si>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</si>
  <si>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</si>
  <si>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</si>
  <si>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</si>
  <si>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</si>
  <si>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</si>
  <si>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</si>
  <si>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</si>
  <si>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</si>
  <si>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</si>
  <si>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</si>
  <si>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</si>
  <si>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</si>
  <si>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</si>
  <si>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</si>
  <si>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</si>
  <si>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</si>
  <si>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</si>
  <si>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</si>
  <si>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</si>
  <si>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</si>
  <si>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</si>
  <si>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</si>
  <si>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</si>
  <si>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</si>
  <si>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</si>
  <si>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</si>
  <si>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</si>
  <si>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</si>
  <si>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</si>
  <si>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</si>
  <si>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</si>
  <si>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</si>
  <si>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</si>
  <si>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</si>
  <si>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</si>
  <si>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</si>
  <si>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</si>
  <si>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</si>
  <si>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</si>
  <si>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</si>
  <si>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</si>
  <si>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</si>
  <si>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</si>
  <si>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</si>
  <si>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</si>
  <si>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</si>
  <si>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</si>
  <si>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</si>
  <si>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</si>
  <si>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</si>
  <si>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</si>
  <si>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</si>
  <si>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</si>
  <si>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</si>
  <si>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</si>
  <si>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</si>
  <si>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</si>
  <si>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</si>
  <si>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</si>
  <si>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</si>
  <si>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</si>
  <si>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</si>
  <si>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</si>
  <si>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</si>
  <si>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</si>
  <si>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</si>
  <si>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</si>
  <si>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</si>
  <si>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</si>
  <si>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</si>
  <si>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</si>
  <si>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</si>
  <si>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</si>
  <si>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</si>
  <si>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</si>
  <si>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</si>
  <si>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</si>
  <si>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</si>
  <si>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</si>
  <si>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</si>
  <si>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</si>
  <si>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</si>
  <si>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</si>
  <si>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</si>
  <si>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</si>
  <si>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</si>
  <si>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</si>
  <si>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</si>
  <si>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</si>
  <si>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</si>
  <si>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</si>
  <si>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</si>
  <si>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</si>
  <si>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</si>
  <si>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</si>
  <si>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</si>
  <si>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</si>
  <si>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</si>
  <si>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</si>
  <si>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</si>
  <si>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</si>
  <si>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</si>
  <si>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</si>
  <si>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</si>
  <si>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</si>
  <si>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</si>
  <si>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</si>
  <si>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</si>
  <si>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</si>
  <si>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</si>
  <si>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</si>
  <si>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</si>
  <si>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</si>
  <si>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</si>
  <si>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</si>
  <si>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</si>
  <si>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</si>
  <si>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</si>
  <si>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</si>
  <si>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</si>
  <si>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</si>
  <si>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</si>
  <si>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</si>
  <si>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</si>
  <si>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</si>
  <si>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</si>
  <si>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</si>
  <si>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</si>
  <si>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</si>
  <si>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</si>
  <si>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</si>
  <si>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</si>
  <si>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</si>
  <si>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</si>
  <si>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</si>
  <si>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</si>
  <si>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</si>
  <si>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</si>
  <si>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</si>
  <si>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</si>
  <si>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</si>
  <si>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</si>
  <si>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</si>
  <si>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</si>
  <si>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</si>
  <si>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</si>
  <si>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</si>
  <si>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</si>
  <si>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</si>
  <si>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</si>
  <si>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</si>
  <si>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</si>
  <si>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</si>
  <si>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</si>
  <si>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</si>
  <si>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</si>
  <si>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</si>
  <si>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</si>
  <si>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</si>
  <si>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</si>
  <si>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</si>
  <si>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</si>
  <si>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</si>
  <si>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</si>
  <si>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</si>
  <si>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</si>
  <si>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</si>
  <si>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</si>
  <si>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</si>
  <si>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</si>
  <si>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</si>
  <si>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</si>
  <si>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</si>
  <si>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</si>
  <si>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</si>
  <si>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</si>
  <si>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</si>
  <si>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</si>
  <si>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</si>
  <si>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</si>
  <si>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</si>
  <si>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</si>
  <si>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</si>
  <si>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</si>
  <si>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</si>
  <si>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</si>
  <si>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</si>
  <si>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</si>
  <si>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</si>
  <si>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</si>
  <si>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</si>
  <si>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</si>
  <si>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</si>
  <si>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</si>
  <si>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</si>
  <si>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</si>
  <si>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</si>
  <si>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</si>
  <si>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</si>
  <si>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</si>
  <si>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</si>
  <si>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</si>
  <si>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</si>
  <si>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</si>
  <si>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</si>
  <si>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</si>
  <si>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</si>
  <si>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</si>
  <si>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</si>
  <si>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</si>
  <si>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</si>
  <si>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</si>
  <si>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</si>
  <si>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</si>
  <si>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</si>
  <si>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</si>
  <si>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</si>
  <si>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</si>
  <si>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</si>
  <si>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</si>
  <si>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</si>
  <si>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</si>
  <si>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</si>
  <si>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</si>
  <si>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</si>
  <si>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</si>
  <si>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</si>
  <si>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</si>
  <si>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</si>
  <si>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</si>
  <si>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</si>
  <si>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</si>
  <si>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</si>
  <si>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</si>
  <si>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</si>
  <si>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</si>
  <si>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</si>
  <si>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</si>
  <si>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</si>
  <si>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</si>
  <si>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</si>
  <si>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</si>
  <si>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</si>
  <si>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</si>
  <si>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</si>
  <si>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</si>
  <si>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</si>
  <si>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</si>
  <si>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</si>
  <si>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</si>
  <si>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</si>
  <si>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</si>
  <si>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</si>
  <si>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</si>
  <si>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</si>
  <si>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</si>
  <si>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</si>
  <si>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</si>
  <si>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</si>
  <si>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</si>
  <si>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</si>
  <si>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</si>
  <si>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</si>
  <si>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</si>
  <si>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</si>
  <si>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</si>
  <si>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</si>
  <si>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</si>
  <si>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</si>
  <si>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</si>
  <si>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</si>
  <si>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</si>
  <si>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</si>
  <si>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</si>
  <si>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</si>
  <si>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</si>
  <si>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</si>
  <si>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</si>
  <si>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</si>
  <si>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</si>
  <si>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</si>
  <si>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</si>
  <si>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</si>
  <si>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</si>
  <si>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</si>
  <si>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</si>
  <si>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</si>
  <si>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</si>
  <si>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</si>
  <si>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</si>
  <si>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</si>
  <si>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</si>
  <si>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</si>
  <si>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</si>
  <si>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</si>
  <si>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</si>
  <si>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</si>
  <si>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</si>
  <si>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</si>
  <si>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</si>
  <si>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</si>
  <si>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</si>
  <si>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</si>
  <si>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</si>
  <si>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</si>
  <si>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</si>
  <si>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</si>
  <si>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</si>
  <si>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</si>
  <si>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</si>
  <si>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</si>
  <si>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</si>
  <si>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</si>
  <si>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</si>
  <si>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</si>
  <si>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</si>
  <si>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</si>
  <si>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</si>
  <si>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</si>
  <si>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</si>
  <si>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</si>
  <si>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</si>
  <si>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</si>
  <si>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</si>
  <si>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</si>
  <si>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</si>
  <si>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</si>
  <si>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</si>
  <si>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</si>
  <si>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</si>
  <si>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</si>
  <si>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</si>
  <si>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</si>
  <si>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</si>
  <si>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</si>
  <si>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</si>
  <si>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</si>
  <si>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</si>
  <si>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</si>
  <si>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</si>
  <si>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</si>
  <si>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</si>
  <si>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</si>
  <si>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</si>
  <si>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</si>
  <si>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</si>
  <si>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</si>
  <si>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</si>
  <si>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</si>
  <si>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</si>
  <si>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</si>
  <si>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</si>
  <si>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</si>
  <si>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</si>
  <si>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</si>
  <si>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</si>
  <si>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</si>
  <si>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</si>
  <si>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</si>
  <si>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</si>
  <si>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</si>
  <si>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</si>
  <si>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</si>
  <si>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</si>
  <si>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</si>
  <si>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</si>
  <si>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</si>
  <si>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</si>
  <si>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</si>
  <si>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</si>
  <si>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</si>
  <si>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</si>
  <si>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</si>
  <si>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</si>
  <si>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</si>
  <si>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</si>
  <si>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</si>
  <si>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</si>
  <si>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</si>
  <si>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</si>
  <si>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</si>
  <si>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</si>
  <si>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</si>
  <si>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</si>
  <si>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</si>
  <si>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</si>
  <si>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</si>
  <si>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</si>
  <si>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</si>
  <si>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</si>
  <si>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</si>
  <si>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</si>
  <si>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</si>
  <si>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</si>
  <si>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</si>
  <si>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</si>
  <si>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</si>
  <si>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</si>
  <si>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</si>
  <si>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</si>
  <si>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</si>
  <si>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</si>
  <si>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</si>
  <si>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</si>
  <si>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</si>
  <si>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</si>
  <si>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</si>
  <si>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</si>
  <si>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</si>
  <si>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</si>
  <si>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</si>
  <si>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</si>
  <si>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</si>
  <si>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</si>
  <si>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</si>
  <si>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</si>
  <si>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</si>
  <si>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</si>
  <si>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</si>
  <si>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</si>
  <si>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</si>
  <si>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</si>
  <si>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</si>
  <si>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</si>
  <si>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</si>
  <si>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</si>
  <si>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</si>
  <si>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</si>
  <si>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</si>
  <si>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</si>
  <si>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</si>
  <si>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</si>
  <si>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</si>
  <si>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</si>
  <si>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</si>
  <si>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</si>
  <si>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</si>
  <si>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</si>
  <si>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</si>
  <si>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</si>
  <si>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</si>
  <si>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</si>
  <si>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</si>
  <si>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</si>
  <si>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</si>
  <si>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</si>
  <si>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</si>
  <si>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</si>
  <si>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</si>
  <si>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</si>
  <si>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</si>
  <si>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</si>
  <si>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</si>
  <si>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</si>
  <si>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</si>
  <si>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</si>
  <si>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</si>
  <si>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</si>
  <si>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</si>
  <si>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</si>
  <si>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</si>
  <si>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</si>
  <si>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</si>
  <si>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</si>
  <si>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</si>
  <si>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</si>
  <si>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</si>
  <si>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</si>
  <si>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</si>
  <si>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</si>
  <si>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</si>
  <si>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</si>
  <si>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</si>
  <si>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</si>
  <si>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</si>
  <si>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</si>
  <si>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</si>
  <si>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</si>
  <si>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</si>
  <si>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</si>
  <si>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</si>
  <si>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</si>
  <si>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</si>
  <si>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</si>
  <si>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</si>
  <si>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</si>
  <si>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</si>
  <si>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</si>
  <si>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</si>
  <si>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</si>
  <si>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</si>
  <si>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</si>
  <si>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</si>
  <si>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</si>
  <si>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</si>
  <si>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</si>
  <si>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</si>
  <si>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</si>
  <si>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</si>
  <si>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</si>
  <si>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</si>
  <si>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</si>
  <si>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</si>
  <si>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</si>
  <si>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</si>
  <si>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</si>
  <si>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</si>
  <si>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</si>
  <si>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</si>
  <si>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</si>
  <si>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</si>
  <si>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</si>
  <si>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</si>
  <si>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</si>
  <si>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</si>
  <si>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</si>
  <si>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</si>
  <si>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</si>
  <si>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</si>
  <si>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</si>
  <si>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</si>
  <si>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</si>
  <si>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</si>
  <si>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</si>
  <si>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</si>
  <si>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</si>
  <si>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</si>
  <si>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</si>
  <si>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</si>
  <si>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</si>
  <si>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</si>
  <si>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</si>
  <si>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</si>
  <si>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</si>
  <si>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</si>
  <si>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</si>
  <si>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</si>
  <si>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</si>
  <si>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</si>
  <si>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</si>
  <si>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</si>
  <si>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</si>
  <si>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</si>
  <si>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</si>
  <si>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</si>
  <si>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</si>
  <si>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</si>
  <si>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</si>
  <si>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</si>
  <si>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</si>
  <si>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</si>
  <si>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</si>
  <si>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</si>
  <si>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</si>
  <si>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</si>
  <si>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</si>
  <si>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</si>
  <si>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</si>
  <si>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</si>
  <si>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</si>
  <si>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</si>
  <si>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</si>
  <si>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</si>
  <si>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</si>
  <si>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</si>
  <si>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</si>
  <si>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</si>
  <si>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</si>
  <si>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</si>
  <si>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</si>
  <si>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</si>
  <si>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</si>
  <si>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</si>
  <si>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</si>
  <si>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</si>
  <si>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</si>
  <si>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</si>
  <si>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</si>
  <si>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</si>
  <si>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</si>
  <si>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</si>
  <si>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</si>
  <si>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</si>
  <si>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</si>
  <si>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</si>
  <si>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</si>
  <si>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</si>
  <si>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</si>
  <si>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</si>
  <si>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</si>
  <si>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</si>
  <si>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</si>
  <si>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</si>
  <si>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</si>
  <si>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</si>
  <si>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</si>
  <si>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</si>
  <si>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</si>
  <si>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</si>
  <si>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</si>
  <si>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</si>
  <si>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</si>
  <si>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</si>
  <si>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</si>
  <si>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</si>
  <si>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</si>
  <si>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</si>
  <si>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</si>
  <si>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</si>
  <si>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</si>
  <si>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</si>
  <si>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</si>
  <si>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</si>
  <si>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</si>
  <si>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</si>
  <si>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</si>
  <si>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</si>
  <si>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</si>
  <si>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</si>
  <si>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</si>
  <si>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</si>
  <si>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</si>
  <si>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</si>
  <si>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</si>
  <si>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</si>
  <si>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</si>
  <si>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</si>
  <si>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</si>
  <si>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</si>
  <si>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</si>
  <si>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</si>
  <si>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</si>
  <si>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</si>
  <si>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</si>
  <si>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</si>
  <si>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</si>
  <si>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</si>
  <si>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</si>
  <si>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</si>
  <si>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</si>
  <si>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</si>
  <si>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</si>
  <si>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</si>
  <si>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</si>
  <si>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</si>
  <si>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</si>
  <si>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</si>
  <si>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</si>
  <si>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</si>
  <si>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</si>
  <si>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</si>
  <si>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</si>
  <si>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</si>
  <si>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</si>
  <si>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</si>
  <si>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</si>
  <si>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</si>
  <si>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</si>
  <si>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</si>
  <si>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</si>
  <si>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</si>
  <si>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</si>
  <si>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</si>
  <si>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</si>
  <si>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</si>
  <si>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</si>
  <si>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</si>
  <si>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</si>
  <si>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</si>
  <si>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</si>
  <si>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</si>
  <si>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</si>
  <si>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</si>
  <si>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</si>
  <si>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</si>
  <si>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</si>
  <si>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</si>
  <si>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</si>
  <si>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</si>
  <si>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</si>
  <si>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</si>
  <si>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</si>
  <si>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</si>
  <si>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</si>
  <si>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</si>
  <si>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</si>
  <si>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</si>
  <si>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</si>
  <si>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</si>
  <si>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</si>
  <si>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</si>
  <si>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</si>
  <si>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</si>
  <si>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</si>
  <si>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</si>
  <si>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</si>
  <si>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</si>
  <si>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</si>
  <si>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</si>
  <si>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</si>
  <si>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</si>
  <si>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</si>
  <si>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</si>
  <si>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</si>
  <si>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</si>
  <si>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</si>
  <si>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</si>
  <si>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</si>
  <si>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</si>
  <si>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</si>
  <si>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</si>
  <si>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</si>
  <si>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</si>
  <si>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</si>
  <si>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</si>
  <si>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</si>
  <si>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</si>
  <si>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</si>
  <si>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</si>
  <si>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</si>
  <si>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</si>
  <si>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</si>
  <si>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</si>
  <si>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</si>
  <si>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</si>
  <si>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</si>
  <si>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</si>
  <si>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</si>
  <si>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</si>
  <si>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</si>
  <si>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</si>
  <si>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</si>
  <si>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</si>
  <si>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</si>
  <si>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</si>
  <si>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</si>
  <si>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</si>
  <si>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</si>
  <si>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</si>
  <si>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</si>
  <si>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</si>
  <si>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</si>
  <si>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</si>
  <si>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</si>
  <si>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</si>
  <si>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</si>
  <si>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</si>
  <si>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</si>
  <si>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</si>
  <si>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</si>
  <si>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</si>
  <si>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</si>
  <si>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</si>
  <si>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</si>
  <si>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</si>
  <si>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</si>
  <si>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</si>
  <si>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</si>
  <si>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</si>
  <si>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</si>
  <si>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</si>
  <si>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</si>
  <si>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</si>
  <si>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</si>
  <si>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</si>
  <si>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</si>
  <si>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</si>
  <si>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</si>
  <si>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</si>
  <si>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</si>
  <si>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</si>
  <si>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</si>
  <si>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</si>
  <si>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</si>
  <si>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</si>
  <si>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</si>
  <si>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</si>
  <si>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</si>
  <si>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</si>
  <si>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</si>
  <si>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</si>
  <si>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</si>
  <si>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</si>
  <si>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</si>
  <si>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</si>
  <si>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</si>
  <si>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</si>
  <si>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</si>
  <si>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</si>
  <si>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</si>
  <si>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</si>
  <si>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</si>
  <si>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</si>
  <si>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</si>
  <si>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</si>
  <si>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</si>
  <si>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</si>
  <si>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</si>
  <si>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</si>
  <si>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</si>
  <si>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</si>
  <si>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</si>
  <si>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</si>
  <si>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</si>
  <si>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</si>
  <si>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</si>
  <si>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</si>
  <si>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</si>
  <si>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</si>
  <si>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</si>
  <si>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</si>
  <si>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</si>
  <si>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</si>
  <si>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</si>
  <si>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</si>
  <si>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</si>
  <si>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</si>
  <si>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</si>
  <si>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</si>
  <si>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</si>
  <si>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</si>
  <si>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</si>
  <si>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</si>
  <si>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</si>
  <si>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</si>
  <si>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</si>
  <si>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</si>
  <si>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</si>
  <si>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</si>
  <si>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</si>
  <si>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</si>
  <si>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</si>
  <si>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</si>
  <si>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</si>
  <si>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</si>
  <si>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</si>
  <si>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</si>
  <si>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</si>
  <si>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</si>
  <si>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</si>
  <si>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</si>
  <si>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</si>
  <si>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</si>
  <si>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</si>
  <si>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</si>
  <si>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</si>
  <si>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</si>
  <si>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</si>
  <si>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</si>
  <si>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</si>
  <si>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</si>
  <si>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</si>
  <si>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</si>
  <si>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</si>
  <si>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</si>
  <si>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</si>
  <si>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</si>
  <si>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</si>
  <si>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</si>
  <si>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</si>
  <si>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</si>
  <si>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</si>
  <si>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</si>
  <si>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</si>
  <si>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</si>
  <si>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</si>
  <si>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</si>
  <si>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</si>
  <si>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</si>
  <si>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</si>
  <si>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</si>
  <si>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</si>
  <si>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</si>
  <si>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</si>
  <si>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</si>
  <si>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</si>
  <si>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</si>
  <si>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</si>
  <si>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</si>
  <si>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</si>
  <si>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</si>
  <si>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</si>
  <si>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</si>
  <si>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</si>
  <si>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</si>
  <si>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</si>
  <si>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</si>
  <si>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</si>
  <si>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</si>
  <si>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</si>
  <si>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</si>
  <si>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</si>
  <si>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</si>
  <si>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</si>
  <si>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</si>
  <si>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</si>
  <si>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</si>
  <si>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</si>
  <si>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</si>
  <si>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</si>
  <si>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</si>
  <si>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</si>
  <si>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</si>
  <si>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</si>
  <si>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</si>
  <si>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</si>
  <si>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</si>
  <si>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</si>
  <si>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</si>
  <si>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</si>
  <si>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</si>
  <si>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</si>
  <si>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</si>
  <si>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</si>
  <si>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</si>
  <si>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</si>
  <si>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</si>
  <si>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</si>
  <si>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</si>
  <si>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</si>
  <si>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</si>
  <si>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</si>
  <si>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</si>
  <si>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</si>
  <si>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</si>
  <si>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</si>
  <si>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</si>
  <si>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</si>
  <si>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</si>
  <si>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</si>
  <si>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</si>
  <si>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</si>
  <si>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</si>
  <si>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</si>
  <si>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</si>
  <si>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</si>
  <si>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</si>
  <si>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</si>
  <si>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</si>
  <si>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</si>
  <si>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</si>
  <si>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</si>
  <si>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</si>
  <si>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</si>
  <si>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</si>
  <si>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</si>
  <si>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</si>
  <si>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</si>
  <si>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</si>
  <si>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</si>
  <si>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</si>
  <si>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</si>
  <si>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</si>
  <si>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</si>
  <si>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</si>
  <si>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</si>
  <si>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</si>
  <si>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</si>
  <si>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</si>
  <si>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</si>
  <si>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</si>
  <si>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</si>
  <si>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</si>
  <si>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</si>
  <si>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</si>
  <si>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</si>
  <si>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</si>
  <si>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</si>
  <si>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</si>
  <si>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</si>
  <si>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</si>
  <si>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</si>
  <si>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</si>
  <si>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</si>
  <si>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</si>
  <si>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</si>
  <si>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</si>
  <si>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</si>
  <si>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</si>
  <si>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</si>
  <si>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</si>
  <si>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</si>
  <si>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</si>
  <si>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</si>
  <si>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</si>
  <si>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</si>
  <si>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</si>
  <si>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</si>
  <si>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</si>
  <si>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</si>
  <si>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</si>
  <si>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</si>
  <si>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</si>
  <si>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</si>
  <si>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</si>
  <si>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</si>
  <si>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</si>
  <si>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</si>
  <si>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</si>
  <si>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</si>
  <si>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</si>
  <si>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</si>
  <si>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</si>
  <si>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</si>
  <si>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</si>
  <si>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</si>
  <si>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</si>
  <si>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</si>
  <si>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</si>
  <si>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</si>
  <si>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</si>
  <si>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</si>
  <si>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</si>
  <si>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</si>
  <si>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</si>
  <si>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</si>
  <si>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</si>
  <si>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</si>
  <si>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</si>
  <si>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</si>
  <si>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</si>
  <si>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</si>
  <si>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</si>
  <si>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</si>
  <si>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</si>
  <si>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</si>
  <si>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</si>
  <si>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</si>
  <si>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</si>
  <si>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</si>
  <si>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</si>
  <si>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</si>
  <si>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</si>
  <si>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</si>
  <si>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</si>
  <si>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</si>
  <si>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</si>
  <si>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</si>
  <si>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</si>
  <si>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</si>
  <si>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</si>
  <si>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</si>
  <si>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</si>
  <si>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</si>
  <si>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</si>
  <si>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</si>
  <si>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</si>
  <si>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</si>
  <si>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</si>
  <si>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</si>
  <si>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</si>
  <si>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</si>
  <si>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</si>
  <si>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</si>
  <si>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</si>
  <si>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</si>
  <si>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</si>
  <si>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</si>
  <si>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</si>
  <si>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</si>
  <si>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</si>
  <si>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</si>
  <si>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</si>
  <si>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</si>
  <si>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</si>
  <si>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</si>
  <si>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</si>
  <si>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</si>
  <si>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</si>
  <si>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</si>
  <si>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</si>
  <si>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</si>
  <si>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</si>
  <si>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</si>
  <si>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</si>
  <si>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</si>
  <si>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</si>
  <si>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</si>
  <si>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</si>
  <si>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</si>
  <si>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</si>
  <si>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</si>
  <si>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</si>
  <si>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</si>
  <si>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</si>
  <si>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</si>
  <si>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</si>
  <si>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</si>
  <si>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</si>
  <si>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</si>
  <si>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</si>
  <si>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</si>
  <si>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</si>
  <si>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</si>
  <si>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</si>
  <si>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</si>
  <si>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</si>
  <si>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</si>
  <si>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</si>
  <si>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</si>
  <si>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</si>
  <si>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</si>
  <si>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</si>
  <si>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</si>
  <si>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</si>
  <si>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</si>
  <si>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</si>
  <si>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</si>
  <si>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</si>
  <si>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</si>
  <si>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</si>
  <si>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</si>
  <si>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</si>
  <si>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</si>
  <si>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</si>
  <si>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</si>
  <si>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</si>
  <si>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</si>
  <si>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</si>
  <si>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</si>
  <si>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</si>
  <si>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</si>
  <si>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</si>
  <si>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</si>
  <si>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</si>
  <si>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</si>
  <si>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</si>
  <si>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</si>
  <si>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</si>
  <si>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</si>
  <si>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</si>
  <si>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</si>
  <si>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</si>
  <si>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</si>
  <si>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</si>
  <si>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</si>
  <si>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</si>
  <si>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</si>
  <si>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</si>
  <si>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</si>
  <si>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</si>
  <si>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</si>
  <si>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</si>
  <si>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</si>
  <si>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</si>
  <si>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</si>
  <si>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</si>
  <si>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</si>
  <si>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</si>
  <si>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</si>
  <si>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</si>
  <si>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</si>
  <si>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</si>
  <si>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</si>
  <si>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</si>
  <si>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</si>
  <si>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</si>
  <si>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</si>
  <si>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</si>
  <si>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</si>
  <si>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</si>
  <si>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</si>
  <si>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</si>
  <si>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</si>
  <si>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</si>
  <si>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</si>
  <si>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</si>
  <si>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</si>
  <si>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</si>
  <si>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</si>
  <si>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</si>
  <si>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</si>
  <si>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</si>
  <si>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</si>
  <si>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</si>
  <si>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</si>
  <si>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</si>
  <si>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</si>
  <si>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</si>
  <si>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</si>
  <si>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</si>
  <si>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</si>
  <si>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</si>
  <si>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</si>
  <si>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</si>
  <si>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</si>
  <si>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</si>
  <si>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</si>
  <si>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</si>
  <si>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</si>
  <si>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</si>
  <si>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</si>
  <si>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</si>
  <si>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</si>
  <si>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</si>
  <si>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</si>
  <si>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</si>
  <si>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</si>
  <si>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</si>
  <si>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</si>
  <si>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</si>
  <si>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</si>
  <si>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</si>
  <si>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</si>
  <si>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</si>
  <si>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</si>
  <si>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</si>
  <si>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</si>
  <si>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</si>
  <si>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</si>
  <si>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</si>
  <si>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</si>
  <si>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</si>
  <si>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</si>
  <si>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</si>
  <si>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</si>
  <si>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</si>
  <si>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</si>
  <si>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</si>
  <si>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</si>
  <si>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</si>
  <si>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</si>
  <si>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</si>
  <si>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</si>
  <si>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</si>
  <si>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</si>
  <si>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</si>
  <si>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</si>
  <si>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</si>
  <si>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</si>
  <si>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</si>
  <si>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</si>
  <si>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</si>
  <si>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</si>
  <si>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</si>
  <si>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</si>
  <si>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</si>
  <si>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</si>
  <si>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</si>
  <si>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</si>
  <si>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</si>
  <si>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</si>
  <si>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</si>
  <si>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</si>
  <si>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</si>
  <si>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</si>
  <si>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</si>
  <si>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</si>
  <si>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</si>
  <si>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</si>
  <si>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</si>
  <si>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</si>
  <si>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</si>
  <si>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</si>
  <si>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</si>
  <si>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</si>
  <si>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</si>
  <si>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</si>
  <si>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</si>
  <si>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</si>
  <si>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</si>
  <si>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</si>
  <si>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</si>
  <si>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</si>
  <si>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</si>
  <si>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</si>
  <si>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</si>
  <si>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</si>
  <si>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</si>
  <si>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</si>
  <si>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</si>
  <si>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</si>
  <si>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</si>
  <si>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</si>
  <si>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</si>
  <si>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</si>
  <si>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</si>
  <si>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</si>
  <si>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</si>
  <si>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</si>
  <si>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</si>
  <si>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</si>
  <si>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</si>
  <si>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</si>
  <si>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</si>
  <si>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</si>
  <si>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</si>
  <si>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</si>
  <si>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</si>
  <si>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</si>
  <si>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</si>
  <si>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</si>
  <si>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</si>
  <si>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</si>
  <si>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</si>
  <si>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</si>
  <si>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</si>
  <si>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</si>
  <si>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</si>
  <si>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</si>
  <si>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</si>
  <si>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</si>
  <si>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</si>
  <si>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</si>
  <si>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</si>
  <si>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</si>
  <si>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</si>
  <si>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</si>
  <si>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</si>
  <si>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</si>
  <si>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</si>
  <si>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</si>
  <si>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</si>
  <si>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</si>
  <si>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</si>
  <si>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</si>
  <si>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</si>
  <si>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</si>
  <si>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</si>
  <si>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</si>
  <si>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</si>
  <si>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</si>
  <si>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</si>
  <si>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</si>
  <si>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</si>
  <si>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</si>
  <si>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</si>
  <si>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</si>
  <si>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</si>
  <si>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</si>
  <si>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</si>
  <si>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</si>
  <si>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</si>
  <si>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</si>
  <si>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</si>
  <si>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</si>
  <si>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</si>
  <si>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</si>
  <si>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</si>
  <si>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</si>
  <si>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</si>
  <si>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</si>
  <si>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</si>
  <si>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</si>
  <si>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</si>
  <si>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</si>
  <si>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</si>
  <si>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</si>
  <si>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</si>
  <si>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</si>
  <si>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</si>
  <si>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</si>
  <si>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</si>
  <si>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</si>
  <si>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</si>
  <si>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</si>
  <si>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</si>
  <si>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</si>
  <si>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</si>
  <si>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</si>
  <si>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</si>
  <si>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</si>
  <si>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</si>
  <si>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</si>
  <si>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</si>
  <si>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</si>
  <si>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</si>
  <si>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</si>
  <si>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</si>
  <si>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</si>
  <si>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</si>
  <si>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</si>
  <si>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</si>
  <si>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</si>
  <si>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</si>
  <si>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</si>
  <si>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</si>
  <si>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</si>
  <si>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</si>
  <si>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</si>
  <si>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</si>
  <si>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</si>
  <si>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</si>
  <si>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</si>
  <si>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</si>
  <si>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</si>
  <si>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</si>
  <si>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</si>
  <si>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</si>
  <si>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</si>
  <si>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</si>
  <si>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</si>
  <si>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</si>
  <si>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</si>
  <si>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</si>
  <si>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</si>
  <si>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</si>
  <si>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</si>
  <si>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</si>
  <si>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</si>
  <si>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</si>
  <si>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</si>
  <si>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</si>
  <si>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</si>
  <si>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</si>
  <si>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</si>
  <si>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</si>
  <si>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</si>
  <si>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</si>
  <si>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</si>
  <si>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</si>
  <si>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</si>
  <si>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</si>
  <si>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</si>
  <si>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</si>
  <si>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</si>
  <si>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</si>
  <si>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</si>
  <si>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</si>
  <si>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</si>
  <si>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</si>
  <si>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</si>
  <si>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</si>
  <si>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</si>
  <si>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</si>
  <si>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</si>
  <si>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</si>
  <si>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</si>
  <si>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</si>
  <si>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</si>
  <si>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</si>
  <si>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</si>
  <si>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</si>
  <si>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</si>
  <si>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</si>
  <si>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</si>
  <si>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</si>
  <si>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</si>
  <si>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</si>
  <si>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</si>
  <si>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</si>
  <si>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</si>
  <si>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</si>
  <si>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</si>
  <si>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</si>
  <si>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</si>
  <si>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</si>
  <si>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</si>
  <si>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</si>
  <si>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</si>
  <si>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</si>
  <si>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</si>
  <si>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</si>
  <si>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</si>
  <si>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</si>
  <si>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</si>
  <si>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</si>
  <si>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</si>
  <si>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</si>
  <si>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</si>
  <si>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</si>
  <si>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</si>
  <si>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</si>
  <si>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</si>
  <si>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</si>
  <si>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</si>
  <si>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</si>
  <si>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</si>
  <si>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</si>
  <si>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</si>
  <si>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</si>
  <si>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</si>
  <si>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</si>
  <si>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</si>
  <si>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</si>
  <si>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</si>
  <si>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</si>
  <si>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</si>
  <si>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</si>
  <si>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</si>
  <si>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</si>
  <si>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</si>
  <si>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</si>
  <si>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</si>
  <si>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</si>
  <si>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</si>
  <si>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</si>
  <si>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</si>
  <si>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</si>
  <si>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</si>
  <si>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</si>
  <si>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</si>
  <si>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</si>
  <si>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</si>
  <si>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</si>
  <si>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</si>
  <si>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</si>
  <si>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</si>
  <si>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</si>
  <si>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</si>
  <si>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</si>
  <si>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</si>
  <si>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</si>
  <si>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</si>
  <si>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</si>
  <si>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</si>
  <si>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</si>
  <si>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</si>
  <si>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</si>
  <si>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</si>
  <si>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</si>
  <si>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</si>
  <si>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</si>
  <si>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</si>
  <si>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</si>
  <si>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</si>
  <si>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</si>
  <si>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</si>
  <si>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</si>
  <si>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</si>
  <si>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</si>
  <si>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</si>
  <si>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</si>
  <si>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</si>
  <si>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</si>
  <si>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</si>
  <si>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</si>
  <si>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</si>
  <si>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</si>
  <si>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</si>
  <si>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</si>
  <si>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</si>
  <si>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</si>
  <si>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</si>
  <si>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</si>
  <si>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</si>
  <si>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</si>
  <si>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</si>
  <si>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</si>
  <si>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</si>
  <si>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</si>
  <si>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</si>
  <si>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</si>
  <si>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</si>
  <si>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</si>
  <si>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</si>
  <si>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</si>
  <si>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</si>
  <si>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</si>
  <si>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</si>
  <si>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</si>
  <si>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</si>
  <si>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</si>
  <si>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</si>
  <si>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</si>
  <si>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</si>
  <si>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</si>
  <si>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</si>
  <si>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</si>
  <si>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</si>
  <si>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</si>
  <si>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</si>
  <si>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</si>
  <si>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</si>
  <si>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</si>
  <si>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</si>
  <si>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</si>
  <si>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</si>
  <si>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</si>
  <si>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</si>
  <si>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</si>
  <si>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</si>
  <si>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</si>
  <si>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</si>
  <si>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</si>
  <si>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</si>
  <si>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</si>
  <si>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</si>
  <si>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</si>
  <si>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</si>
  <si>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</si>
  <si>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</si>
  <si>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</si>
  <si>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</si>
  <si>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</si>
  <si>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</si>
  <si>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</si>
  <si>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</si>
  <si>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</si>
  <si>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</si>
  <si>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</si>
  <si>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</si>
  <si>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</si>
  <si>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</si>
  <si>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</si>
  <si>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</si>
  <si>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</si>
  <si>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</si>
  <si>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</si>
  <si>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</si>
  <si>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</si>
  <si>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</si>
  <si>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</si>
  <si>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</si>
  <si>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</si>
  <si>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</si>
  <si>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</si>
  <si>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</si>
  <si>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</si>
  <si>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</si>
  <si>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</si>
  <si>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</si>
  <si>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</si>
  <si>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</si>
  <si>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</si>
  <si>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</si>
  <si>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</si>
  <si>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</si>
  <si>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</si>
  <si>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</si>
  <si>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</si>
  <si>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</si>
  <si>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</si>
  <si>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</si>
  <si>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</si>
  <si>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</si>
  <si>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</si>
  <si>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</si>
  <si>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</si>
  <si>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</si>
  <si>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</si>
  <si>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</si>
  <si>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</si>
  <si>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</si>
  <si>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</si>
  <si>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</si>
  <si>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</si>
  <si>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</si>
  <si>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</si>
  <si>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</si>
  <si>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</si>
  <si>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</si>
  <si>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</si>
  <si>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</si>
  <si>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</si>
  <si>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</si>
  <si>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</si>
  <si>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</si>
  <si>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</si>
  <si>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</si>
  <si>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</si>
  <si>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</si>
  <si>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</si>
  <si>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</si>
  <si>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</si>
  <si>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</si>
  <si>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</si>
  <si>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</si>
  <si>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</si>
  <si>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</si>
  <si>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</si>
  <si>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</si>
  <si>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</si>
  <si>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</si>
  <si>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</si>
  <si>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</si>
  <si>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</si>
  <si>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</si>
  <si>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</si>
  <si>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</si>
  <si>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</si>
  <si>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</si>
  <si>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</si>
  <si>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</si>
  <si>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</si>
  <si>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</si>
  <si>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</si>
  <si>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</si>
  <si>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</si>
  <si>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</si>
  <si>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</si>
  <si>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</si>
  <si>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</si>
  <si>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</si>
  <si>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</si>
  <si>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</si>
  <si>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</si>
  <si>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</si>
  <si>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</si>
  <si>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</si>
  <si>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</si>
  <si>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</si>
  <si>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</si>
  <si>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</si>
  <si>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</si>
  <si>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</si>
  <si>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</si>
  <si>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</si>
  <si>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</si>
  <si>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</si>
  <si>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</si>
  <si>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</si>
  <si>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</si>
  <si>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</si>
  <si>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</si>
  <si>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</si>
  <si>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</si>
  <si>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</si>
  <si>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</si>
  <si>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</si>
  <si>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</si>
  <si>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</si>
  <si>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</si>
  <si>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</si>
  <si>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</si>
  <si>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</si>
  <si>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</si>
  <si>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</si>
  <si>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</si>
  <si>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</si>
  <si>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</si>
  <si>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</si>
  <si>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</si>
  <si>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</si>
  <si>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</si>
  <si>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</si>
  <si>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</si>
  <si>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</si>
  <si>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</si>
  <si>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</si>
  <si>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</si>
  <si>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</si>
  <si>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</si>
  <si>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</si>
  <si>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</si>
  <si>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</si>
  <si>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</si>
  <si>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</si>
  <si>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</si>
  <si>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</si>
  <si>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</si>
  <si>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</si>
  <si>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</si>
  <si>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</si>
  <si>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</si>
  <si>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</si>
  <si>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</si>
  <si>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</si>
  <si>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</si>
  <si>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</si>
  <si>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</si>
  <si>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</si>
  <si>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</si>
  <si>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</si>
  <si>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</si>
  <si>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</si>
  <si>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</si>
  <si>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</si>
  <si>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</si>
  <si>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</si>
  <si>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</si>
  <si>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</si>
  <si>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</si>
  <si>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</si>
  <si>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</si>
  <si>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</si>
  <si>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</si>
  <si>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</si>
  <si>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</si>
  <si>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</si>
  <si>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</si>
  <si>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</si>
  <si>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</si>
  <si>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</si>
  <si>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</si>
  <si>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</si>
  <si>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</si>
  <si>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</si>
  <si>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</si>
  <si>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</si>
  <si>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</si>
  <si>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</si>
  <si>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</si>
  <si>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</si>
  <si>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</si>
  <si>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</si>
  <si>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</si>
  <si>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</si>
  <si>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</si>
  <si>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</si>
  <si>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</si>
  <si>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</si>
  <si>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</si>
  <si>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</si>
  <si>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</si>
  <si>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</si>
  <si>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</si>
  <si>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</si>
  <si>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</si>
  <si>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</si>
  <si>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</si>
  <si>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</si>
  <si>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</si>
  <si>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</si>
  <si>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</si>
  <si>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</si>
  <si>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</si>
  <si>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</si>
  <si>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</si>
  <si>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</si>
  <si>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</si>
  <si>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</si>
  <si>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</si>
  <si>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</si>
  <si>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</si>
  <si>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</si>
  <si>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</si>
  <si>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</si>
  <si>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</si>
  <si>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</si>
  <si>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</si>
  <si>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</si>
  <si>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</si>
  <si>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</si>
  <si>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</si>
  <si>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</si>
  <si>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</si>
  <si>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</si>
  <si>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</si>
  <si>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</si>
  <si>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</si>
  <si>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</si>
  <si>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</si>
  <si>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</si>
  <si>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</si>
  <si>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</si>
  <si>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</si>
  <si>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</si>
  <si>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</si>
  <si>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</si>
  <si>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</si>
  <si>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</si>
  <si>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</si>
  <si>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</si>
  <si>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</si>
  <si>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</si>
  <si>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</si>
  <si>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</si>
  <si>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</si>
  <si>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</si>
  <si>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</si>
  <si>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</si>
  <si>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</si>
  <si>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</si>
  <si>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</si>
  <si>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</si>
  <si>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</si>
  <si>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</si>
  <si>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</si>
  <si>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</si>
  <si>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</si>
  <si>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</si>
  <si>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</si>
  <si>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</si>
  <si>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</si>
  <si>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</si>
  <si>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</si>
  <si>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</si>
  <si>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</si>
  <si>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</si>
  <si>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</si>
  <si>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</si>
  <si>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</si>
  <si>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</si>
  <si>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</si>
  <si>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</si>
  <si>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</si>
  <si>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</si>
  <si>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</si>
  <si>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</si>
  <si>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</si>
  <si>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</si>
  <si>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</si>
  <si>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</si>
  <si>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</si>
  <si>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</si>
  <si>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</si>
  <si>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</si>
  <si>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</si>
  <si>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</si>
  <si>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</si>
  <si>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</si>
  <si>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</si>
  <si>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</si>
  <si>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</si>
  <si>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</si>
  <si>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</si>
  <si>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</si>
  <si>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</si>
  <si>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</si>
  <si>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</si>
  <si>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</si>
  <si>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</si>
  <si>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</si>
  <si>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</si>
  <si>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</si>
  <si>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</si>
  <si>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</si>
  <si>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</si>
  <si>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</si>
  <si>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</si>
  <si>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</si>
  <si>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</si>
  <si>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</si>
  <si>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</si>
  <si>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</si>
  <si>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</si>
  <si>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</si>
  <si>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</si>
  <si>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</si>
  <si>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</si>
  <si>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</si>
  <si>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</si>
  <si>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</si>
  <si>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</si>
  <si>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</si>
  <si>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</si>
  <si>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</si>
  <si>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</si>
  <si>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</si>
  <si>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</si>
  <si>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</si>
  <si>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</si>
  <si>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</si>
  <si>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</si>
  <si>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</si>
  <si>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</si>
  <si>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</si>
  <si>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</si>
  <si>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</si>
  <si>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</si>
  <si>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</si>
  <si>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</si>
  <si>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</si>
  <si>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</si>
  <si>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</si>
  <si>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</si>
  <si>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</si>
  <si>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</si>
  <si>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</si>
  <si>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</si>
  <si>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</si>
  <si>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</si>
  <si>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</si>
  <si>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</si>
  <si>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</si>
  <si>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</si>
  <si>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</si>
  <si>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</si>
  <si>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</si>
  <si>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</si>
  <si>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</si>
  <si>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</si>
  <si>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</si>
  <si>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</si>
  <si>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</si>
  <si>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</si>
  <si>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</si>
  <si>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</si>
  <si>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</si>
  <si>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</si>
  <si>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</si>
  <si>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</si>
  <si>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</si>
  <si>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</si>
  <si>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</si>
  <si>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</si>
  <si>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</si>
  <si>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</si>
  <si>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</si>
  <si>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</si>
  <si>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</si>
  <si>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</si>
  <si>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</si>
  <si>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</si>
  <si>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</si>
  <si>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</si>
  <si>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</si>
  <si>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</si>
  <si>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</si>
  <si>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</si>
  <si>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</si>
  <si>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</si>
  <si>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</si>
  <si>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</si>
  <si>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</si>
  <si>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</si>
  <si>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</si>
  <si>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</si>
  <si>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</si>
  <si>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</si>
  <si>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</si>
  <si>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</si>
  <si>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</si>
  <si>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</si>
  <si>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</si>
  <si>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</si>
  <si>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</si>
  <si>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</si>
  <si>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</si>
  <si>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</si>
  <si>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</si>
  <si>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</si>
  <si>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</si>
  <si>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</si>
  <si>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</si>
  <si>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</si>
  <si>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</si>
  <si>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</si>
  <si>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</si>
  <si>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</si>
  <si>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</si>
  <si>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</si>
  <si>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</si>
  <si>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</si>
  <si>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</si>
  <si>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</si>
  <si>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</si>
  <si>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</si>
  <si>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</si>
  <si>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</si>
  <si>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</si>
  <si>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</si>
  <si>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</si>
  <si>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</si>
  <si>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</si>
  <si>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</si>
  <si>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</si>
  <si>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</si>
  <si>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</si>
  <si>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</si>
  <si>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</si>
  <si>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</si>
  <si>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</si>
  <si>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</si>
  <si>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</si>
  <si>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</si>
  <si>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</si>
  <si>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</si>
  <si>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</si>
  <si>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</si>
  <si>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</si>
  <si>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</si>
  <si>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</si>
  <si>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</si>
  <si>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</si>
  <si>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</si>
  <si>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</si>
  <si>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</si>
  <si>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</si>
  <si>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</si>
  <si>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</si>
  <si>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</si>
  <si>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</si>
  <si>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</si>
  <si>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</si>
  <si>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</si>
  <si>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</si>
  <si>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</si>
  <si>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</si>
  <si>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</si>
  <si>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</si>
  <si>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</si>
  <si>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</si>
  <si>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</si>
  <si>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</si>
  <si>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</si>
  <si>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</si>
  <si>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</si>
  <si>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</si>
  <si>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</si>
  <si>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</si>
  <si>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</si>
  <si>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</si>
  <si>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</si>
  <si>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</si>
  <si>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</si>
  <si>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</si>
  <si>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</si>
  <si>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</si>
  <si>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</si>
  <si>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</si>
  <si>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</si>
  <si>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</si>
  <si>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</si>
  <si>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</si>
  <si>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</si>
  <si>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</si>
  <si>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</si>
  <si>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</si>
  <si>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</si>
  <si>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</si>
  <si>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</si>
  <si>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</si>
  <si>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</si>
  <si>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</si>
  <si>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</si>
  <si>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</si>
  <si>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</si>
  <si>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</si>
  <si>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</si>
  <si>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</si>
  <si>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</si>
  <si>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</si>
  <si>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</si>
  <si>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</si>
  <si>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</si>
  <si>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</si>
  <si>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</si>
  <si>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</si>
  <si>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</si>
  <si>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</si>
  <si>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</si>
  <si>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</si>
  <si>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</si>
  <si>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</si>
  <si>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</si>
  <si>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</si>
  <si>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</si>
  <si>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</si>
  <si>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</si>
  <si>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</si>
  <si>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</si>
  <si>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</si>
  <si>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</si>
  <si>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</si>
  <si>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</si>
  <si>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</si>
  <si>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</si>
  <si>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</si>
  <si>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</si>
  <si>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</si>
  <si>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</si>
  <si>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</si>
  <si>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</si>
  <si>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</si>
  <si>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</si>
  <si>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</si>
  <si>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</si>
  <si>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</si>
  <si>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</si>
  <si>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</si>
  <si>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</si>
  <si>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</si>
  <si>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</si>
  <si>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</si>
  <si>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</si>
  <si>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</si>
  <si>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</si>
  <si>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</si>
  <si>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</si>
  <si>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</si>
  <si>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</si>
  <si>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</si>
  <si>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</si>
  <si>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</si>
  <si>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</si>
  <si>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</si>
  <si>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</si>
  <si>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</si>
  <si>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</si>
  <si>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</si>
  <si>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</si>
  <si>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</si>
  <si>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</si>
  <si>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</si>
  <si>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</si>
  <si>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</si>
  <si>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</si>
  <si>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</si>
  <si>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</si>
  <si>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</si>
  <si>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</si>
  <si>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</si>
  <si>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</si>
  <si>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</si>
  <si>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</si>
  <si>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</si>
  <si>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</si>
  <si>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</si>
  <si>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</si>
  <si>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</si>
  <si>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</si>
  <si>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</si>
  <si>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</si>
  <si>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</si>
  <si>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</si>
  <si>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</si>
  <si>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</si>
  <si>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</si>
  <si>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</si>
  <si>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</si>
  <si>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</si>
  <si>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</si>
  <si>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</si>
  <si>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</si>
  <si>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</si>
  <si>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</si>
  <si>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</si>
  <si>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</si>
  <si>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</si>
  <si>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</si>
  <si>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</si>
  <si>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</si>
  <si>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</si>
  <si>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</si>
  <si>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</si>
  <si>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</si>
  <si>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</si>
  <si>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</si>
  <si>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</si>
  <si>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</si>
  <si>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</si>
  <si>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</si>
  <si>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</si>
  <si>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</si>
  <si>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</si>
  <si>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</si>
  <si>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</si>
  <si>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</si>
  <si>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</si>
  <si>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</si>
  <si>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</si>
  <si>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</si>
  <si>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</si>
  <si>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</si>
  <si>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</si>
  <si>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</si>
  <si>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</si>
  <si>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</si>
  <si>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</si>
  <si>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</si>
  <si>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</si>
  <si>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</si>
  <si>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</si>
  <si>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</si>
  <si>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</si>
  <si>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</si>
  <si>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</si>
  <si>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</si>
  <si>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</si>
  <si>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</si>
  <si>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</si>
  <si>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</si>
  <si>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</si>
  <si>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</si>
  <si>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</si>
  <si>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</si>
  <si>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</si>
  <si>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</si>
  <si>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</si>
  <si>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</si>
  <si>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</si>
  <si>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</si>
  <si>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</si>
  <si>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</si>
  <si>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</si>
  <si>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</si>
  <si>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</si>
  <si>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</si>
  <si>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</si>
  <si>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</si>
  <si>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</si>
  <si>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</si>
  <si>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</si>
  <si>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</si>
  <si>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</si>
  <si>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</si>
  <si>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</si>
  <si>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</si>
  <si>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</si>
  <si>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</si>
  <si>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</si>
  <si>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</si>
  <si>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</si>
  <si>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</si>
  <si>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</si>
  <si>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</si>
  <si>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</si>
  <si>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</si>
  <si>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</si>
  <si>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</si>
  <si>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</si>
  <si>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</si>
  <si>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</si>
  <si>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</si>
  <si>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</si>
  <si>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</si>
  <si>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</si>
  <si>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</si>
  <si>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</si>
  <si>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</si>
  <si>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</si>
  <si>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</si>
  <si>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</si>
  <si>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</si>
  <si>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</si>
  <si>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</si>
  <si>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</si>
  <si>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</si>
  <si>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</si>
  <si>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</si>
  <si>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</si>
  <si>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</si>
  <si>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</si>
  <si>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</si>
  <si>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</si>
  <si>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</si>
  <si>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</si>
  <si>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</si>
  <si>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</si>
  <si>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</si>
  <si>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</si>
  <si>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</si>
  <si>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</si>
  <si>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</si>
  <si>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</si>
  <si>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</si>
  <si>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</si>
  <si>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</si>
  <si>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</si>
  <si>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</si>
  <si>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</si>
  <si>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</si>
  <si>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</si>
  <si>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</si>
  <si>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</si>
  <si>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</si>
  <si>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</si>
  <si>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</si>
  <si>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</si>
  <si>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</si>
  <si>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</si>
  <si>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</si>
  <si>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</si>
  <si>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</si>
  <si>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</si>
  <si>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</si>
  <si>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</si>
  <si>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</si>
  <si>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</si>
  <si>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</si>
  <si>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</si>
  <si>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</si>
  <si>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</si>
  <si>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</si>
  <si>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</si>
  <si>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</si>
  <si>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</si>
  <si>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</si>
  <si>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</si>
  <si>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</si>
  <si>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</si>
  <si>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</si>
  <si>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</si>
  <si>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</si>
  <si>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</si>
  <si>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</si>
  <si>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</si>
  <si>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</si>
  <si>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</si>
  <si>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</si>
  <si>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</si>
  <si>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</si>
  <si>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</si>
  <si>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</si>
  <si>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</si>
  <si>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</si>
  <si>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</si>
  <si>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</si>
  <si>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</si>
  <si>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</si>
  <si>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</si>
  <si>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</si>
  <si>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</si>
  <si>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</si>
  <si>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</si>
  <si>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</si>
  <si>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</si>
  <si>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</si>
  <si>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</si>
  <si>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</si>
  <si>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</si>
  <si>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</si>
  <si>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</si>
  <si>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</si>
  <si>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</si>
  <si>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</si>
  <si>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</si>
  <si>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</si>
  <si>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</si>
  <si>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</si>
  <si>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</si>
  <si>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</si>
  <si>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</si>
  <si>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</si>
  <si>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</si>
  <si>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</si>
  <si>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</si>
  <si>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</si>
  <si>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</si>
  <si>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</si>
  <si>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</si>
  <si>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</si>
  <si>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</si>
  <si>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</si>
  <si>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</si>
  <si>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</si>
  <si>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</si>
  <si>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</si>
  <si>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</si>
  <si>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</si>
  <si>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</si>
  <si>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</si>
  <si>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</si>
  <si>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</si>
  <si>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</si>
  <si>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</si>
  <si>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</si>
  <si>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</si>
  <si>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</si>
  <si>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</si>
  <si>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</si>
  <si>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</si>
  <si>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</si>
  <si>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</si>
  <si>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</si>
  <si>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</si>
  <si>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</si>
  <si>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</si>
  <si>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</si>
  <si>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</si>
  <si>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</si>
  <si>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</si>
  <si>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</si>
  <si>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</si>
  <si>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</si>
  <si>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</si>
  <si>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</si>
  <si>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</si>
  <si>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</si>
  <si>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</si>
  <si>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</si>
  <si>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</si>
  <si>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</si>
  <si>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</si>
  <si>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</si>
  <si>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</si>
  <si>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</si>
  <si>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</si>
  <si>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</si>
  <si>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</si>
  <si>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</si>
  <si>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</si>
  <si>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</si>
  <si>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</si>
  <si>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</si>
  <si>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</si>
  <si>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</si>
  <si>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</si>
  <si>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</si>
  <si>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</si>
  <si>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</si>
  <si>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</si>
  <si>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</si>
  <si>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</si>
  <si>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</si>
  <si>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</si>
  <si>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</si>
  <si>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</si>
  <si>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</si>
  <si>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</si>
  <si>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</si>
  <si>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</si>
  <si>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</si>
  <si>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</si>
  <si>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</si>
  <si>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</si>
  <si>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</si>
  <si>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</si>
  <si>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</si>
  <si>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</si>
  <si>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</si>
  <si>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</si>
  <si>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</si>
  <si>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</si>
  <si>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</si>
  <si>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</si>
  <si>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</si>
  <si>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</si>
  <si>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</si>
  <si>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</si>
  <si>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</si>
  <si>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</si>
  <si>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</si>
  <si>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</si>
  <si>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</si>
  <si>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</si>
  <si>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</si>
  <si>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</si>
  <si>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</si>
  <si>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</si>
  <si>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</si>
  <si>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</si>
  <si>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</si>
  <si>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</si>
  <si>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</si>
  <si>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</si>
  <si>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</si>
  <si>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</si>
  <si>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</si>
  <si>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</si>
  <si>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</si>
  <si>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</si>
  <si>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</si>
  <si>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</si>
  <si>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</si>
  <si>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</si>
  <si>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</si>
  <si>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</si>
  <si>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</si>
  <si>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</si>
  <si>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</si>
  <si>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</si>
  <si>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</si>
  <si>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</si>
  <si>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</si>
  <si>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</si>
  <si>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</si>
  <si>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</si>
  <si>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</si>
  <si>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</si>
  <si>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</si>
  <si>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</si>
  <si>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</si>
  <si>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</si>
  <si>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</si>
  <si>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</si>
  <si>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</si>
  <si>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</si>
  <si>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</si>
  <si>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</si>
  <si>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</si>
  <si>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</si>
  <si>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</si>
  <si>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</si>
  <si>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</si>
  <si>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</si>
  <si>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</si>
  <si>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</si>
  <si>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</si>
  <si>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</si>
  <si>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</si>
  <si>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</si>
  <si>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</si>
  <si>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</si>
  <si>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</si>
  <si>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</si>
  <si>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</si>
  <si>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</si>
  <si>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</si>
  <si>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</si>
  <si>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</si>
  <si>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</si>
  <si>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</si>
  <si>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</si>
  <si>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</si>
  <si>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</si>
  <si>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</si>
  <si>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</si>
  <si>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</si>
  <si>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</si>
  <si>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</si>
  <si>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</si>
  <si>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</si>
  <si>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</si>
  <si>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</si>
  <si>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</si>
  <si>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</si>
  <si>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</si>
  <si>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</si>
  <si>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</si>
  <si>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</si>
  <si>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</si>
  <si>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</si>
  <si>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</si>
  <si>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</si>
  <si>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</si>
  <si>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</si>
  <si>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</si>
  <si>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</si>
  <si>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</si>
  <si>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</si>
  <si>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</si>
  <si>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</si>
  <si>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</si>
  <si>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</si>
  <si>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</si>
  <si>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</si>
  <si>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</si>
  <si>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</si>
  <si>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</si>
  <si>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</si>
  <si>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</si>
  <si>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</si>
  <si>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</si>
  <si>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</si>
  <si>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</si>
  <si>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</si>
  <si>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</si>
  <si>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</si>
  <si>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</si>
  <si>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</si>
  <si>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</si>
  <si>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</si>
  <si>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</si>
  <si>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</si>
  <si>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</si>
  <si>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</si>
  <si>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</si>
  <si>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</si>
  <si>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</si>
  <si>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</si>
  <si>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</si>
  <si>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</si>
  <si>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</si>
  <si>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</si>
  <si>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</si>
  <si>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</si>
  <si>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</si>
  <si>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</si>
  <si>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</si>
  <si>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</si>
  <si>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</si>
  <si>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</si>
  <si>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</si>
  <si>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</si>
  <si>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</si>
  <si>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</si>
  <si>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</si>
  <si>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</si>
  <si>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</si>
  <si>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</si>
  <si>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</si>
  <si>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</si>
  <si>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</si>
  <si>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</si>
  <si>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</si>
  <si>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</si>
  <si>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</si>
  <si>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</si>
  <si>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</si>
  <si>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</si>
  <si>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</si>
  <si>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</si>
  <si>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</si>
  <si>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</si>
  <si>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</si>
  <si>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</si>
  <si>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</si>
  <si>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</si>
  <si>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</si>
  <si>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</si>
  <si>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</si>
  <si>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</si>
  <si>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</si>
  <si>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</si>
  <si>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</si>
  <si>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</si>
  <si>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</si>
  <si>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</si>
  <si>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</si>
  <si>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</si>
  <si>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</si>
  <si>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</si>
  <si>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</si>
  <si>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</si>
  <si>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</si>
  <si>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</si>
  <si>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</si>
  <si>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</si>
  <si>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</si>
  <si>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</si>
  <si>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</si>
  <si>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</si>
  <si>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</si>
  <si>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</si>
  <si>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</si>
  <si>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</si>
  <si>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</si>
  <si>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</si>
  <si>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</si>
  <si>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</si>
  <si>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</si>
  <si>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</si>
  <si>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</si>
  <si>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</si>
  <si>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</si>
  <si>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</si>
  <si>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</si>
  <si>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</si>
  <si>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</si>
  <si>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</si>
  <si>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</si>
  <si>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</si>
  <si>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</si>
  <si>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</si>
  <si>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</si>
  <si>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</si>
  <si>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</si>
  <si>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</si>
  <si>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</si>
  <si>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</si>
  <si>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</si>
  <si>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</si>
  <si>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</si>
  <si>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</si>
  <si>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</si>
  <si>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</si>
  <si>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</si>
  <si>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</si>
  <si>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</si>
  <si>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</si>
  <si>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</si>
  <si>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</si>
  <si>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</si>
  <si>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</si>
  <si>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</si>
  <si>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</si>
  <si>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</si>
  <si>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</si>
  <si>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</si>
  <si>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</si>
  <si>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</si>
  <si>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</si>
  <si>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</si>
  <si>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</si>
  <si>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</si>
  <si>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</si>
  <si>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</si>
  <si>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</si>
  <si>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</si>
  <si>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</si>
  <si>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</si>
  <si>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</si>
  <si>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</si>
  <si>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</si>
  <si>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</si>
  <si>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</si>
  <si>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</si>
  <si>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</si>
  <si>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</si>
  <si>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</si>
  <si>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</si>
  <si>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</si>
  <si>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</si>
  <si>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</si>
  <si>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</si>
  <si>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</si>
  <si>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</si>
  <si>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</si>
  <si>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</si>
  <si>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</si>
  <si>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</si>
  <si>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</si>
  <si>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</si>
  <si>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</si>
  <si>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</si>
  <si>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</si>
  <si>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</si>
  <si>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</si>
  <si>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</si>
  <si>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</si>
  <si>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</si>
  <si>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</si>
  <si>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</si>
  <si>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</si>
  <si>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</si>
  <si>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</si>
  <si>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</si>
  <si>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</si>
  <si>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</si>
  <si>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</si>
  <si>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</si>
  <si>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</si>
  <si>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</si>
  <si>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</si>
  <si>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</si>
  <si>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</si>
  <si>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</si>
  <si>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</si>
  <si>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</si>
  <si>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</si>
  <si>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</si>
  <si>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</si>
  <si>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</si>
  <si>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</si>
  <si>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</si>
  <si>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</si>
  <si>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</si>
  <si>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</si>
  <si>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</si>
  <si>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</si>
  <si>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</si>
  <si>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</si>
  <si>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</si>
  <si>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</si>
  <si>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</si>
  <si>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</si>
  <si>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</si>
  <si>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</si>
  <si>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</si>
  <si>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</si>
  <si>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</si>
  <si>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</si>
  <si>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</si>
  <si>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</si>
  <si>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</si>
  <si>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</si>
  <si>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</si>
  <si>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</si>
  <si>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</si>
  <si>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</si>
  <si>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</si>
  <si>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</si>
  <si>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</si>
  <si>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</si>
  <si>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</si>
  <si>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</si>
  <si>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</si>
  <si>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</si>
  <si>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</si>
  <si>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</si>
  <si>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</si>
  <si>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</si>
  <si>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</si>
  <si>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</si>
  <si>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</si>
  <si>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</si>
  <si>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</si>
  <si>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</si>
  <si>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</si>
  <si>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</si>
  <si>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</si>
  <si>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</si>
  <si>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</si>
  <si>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</si>
  <si>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</si>
  <si>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</si>
  <si>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</si>
  <si>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</si>
  <si>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</si>
  <si>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</si>
  <si>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</si>
  <si>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</si>
  <si>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</si>
  <si>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</si>
  <si>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</si>
  <si>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</si>
  <si>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</si>
  <si>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</si>
  <si>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</si>
  <si>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</si>
  <si>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</si>
  <si>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</si>
  <si>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</si>
  <si>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</si>
  <si>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</si>
  <si>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</si>
  <si>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</si>
  <si>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</si>
  <si>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</si>
  <si>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</si>
  <si>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</si>
  <si>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</si>
  <si>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</si>
  <si>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</si>
  <si>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</si>
  <si>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</si>
  <si>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</si>
  <si>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</si>
  <si>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</si>
  <si>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</si>
  <si>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</si>
  <si>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</si>
  <si>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</si>
  <si>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</si>
  <si>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</si>
  <si>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</si>
  <si>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</si>
  <si>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</si>
  <si>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</si>
  <si>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</si>
  <si>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</si>
  <si>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</si>
  <si>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</si>
  <si>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</si>
  <si>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</si>
  <si>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</si>
  <si>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</si>
  <si>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</si>
  <si>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</si>
  <si>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</si>
  <si>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</si>
  <si>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</si>
  <si>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</si>
  <si>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</si>
  <si>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</si>
  <si>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</si>
  <si>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</si>
  <si>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</si>
  <si>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</si>
  <si>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</si>
  <si>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</si>
  <si>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</si>
  <si>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</si>
  <si>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</si>
  <si>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</si>
  <si>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</si>
  <si>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</si>
  <si>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</si>
  <si>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</si>
  <si>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</si>
  <si>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</si>
  <si>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</si>
  <si>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</si>
  <si>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</si>
  <si>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</si>
  <si>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</si>
  <si>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</si>
  <si>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</si>
  <si>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</si>
  <si>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</si>
  <si>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</si>
  <si>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</si>
  <si>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</si>
  <si>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</si>
  <si>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</si>
  <si>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</si>
  <si>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</si>
  <si>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</si>
  <si>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</si>
  <si>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</si>
  <si>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</si>
  <si>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</si>
  <si>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</si>
  <si>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</si>
  <si>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</si>
  <si>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</si>
  <si>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</si>
  <si>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</si>
  <si>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</si>
  <si>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</si>
  <si>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</si>
  <si>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</si>
  <si>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</si>
  <si>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</si>
  <si>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</si>
  <si>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</si>
  <si>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</si>
  <si>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</si>
  <si>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</si>
  <si>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</si>
  <si>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</si>
  <si>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</si>
  <si>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</si>
  <si>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</si>
  <si>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</si>
  <si>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</si>
  <si>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</si>
  <si>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</si>
  <si>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</si>
  <si>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</si>
  <si>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</si>
  <si>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</si>
  <si>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</si>
  <si>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</si>
  <si>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</si>
  <si>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</si>
  <si>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</si>
  <si>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</si>
  <si>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</si>
  <si>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</si>
  <si>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</si>
  <si>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</si>
  <si>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</si>
  <si>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</si>
  <si>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</si>
  <si>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</si>
  <si>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</si>
  <si>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</si>
  <si>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</si>
  <si>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</si>
  <si>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</si>
  <si>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</si>
  <si>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</si>
  <si>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</si>
  <si>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</si>
  <si>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</si>
  <si>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</si>
  <si>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</si>
  <si>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</si>
  <si>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</si>
  <si>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</si>
  <si>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</si>
  <si>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</si>
  <si>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</si>
  <si>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</si>
  <si>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</si>
  <si>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</si>
  <si>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</si>
  <si>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</si>
  <si>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</si>
  <si>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</si>
  <si>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</si>
  <si>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</si>
  <si>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</si>
  <si>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</si>
  <si>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</si>
  <si>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</si>
  <si>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</si>
  <si>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</si>
  <si>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</si>
  <si>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</si>
  <si>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</si>
  <si>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</si>
  <si>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</si>
  <si>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</si>
  <si>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</si>
  <si>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</si>
  <si>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</si>
  <si>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</si>
  <si>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</si>
  <si>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</si>
  <si>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</si>
  <si>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</si>
  <si>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</si>
  <si>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</si>
  <si>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</si>
  <si>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</si>
  <si>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</si>
  <si>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</si>
  <si>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</si>
  <si>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</si>
  <si>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</si>
  <si>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</si>
  <si>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</si>
  <si>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</si>
  <si>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</si>
  <si>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</si>
  <si>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</si>
  <si>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</si>
  <si>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</si>
  <si>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</si>
  <si>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</si>
  <si>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</si>
  <si>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</si>
  <si>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</si>
  <si>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</si>
  <si>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</si>
  <si>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</si>
  <si>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</si>
  <si>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</si>
  <si>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</si>
  <si>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</si>
  <si>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</si>
  <si>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</si>
  <si>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</si>
  <si>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</si>
  <si>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</si>
  <si>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</si>
  <si>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</si>
  <si>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</si>
  <si>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</si>
  <si>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</si>
  <si>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</si>
  <si>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</si>
  <si>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</si>
  <si>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</si>
  <si>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</si>
  <si>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</si>
  <si>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</si>
  <si>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</si>
  <si>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</si>
  <si>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</si>
  <si>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</si>
  <si>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</si>
  <si>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</si>
  <si>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</si>
  <si>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</si>
  <si>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</si>
  <si>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</si>
  <si>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</si>
  <si>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</si>
  <si>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</si>
  <si>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</si>
  <si>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</si>
  <si>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</si>
  <si>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</si>
  <si>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</si>
  <si>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</si>
  <si>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</si>
  <si>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</si>
  <si>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</si>
  <si>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</si>
  <si>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</si>
  <si>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</si>
  <si>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</si>
  <si>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</si>
  <si>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</si>
  <si>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</si>
  <si>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</si>
  <si>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</si>
  <si>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</si>
  <si>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</si>
  <si>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</si>
  <si>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</si>
  <si>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</si>
  <si>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</si>
  <si>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</si>
  <si>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</si>
  <si>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</si>
  <si>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</si>
  <si>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</si>
  <si>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</si>
  <si>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</si>
  <si>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</si>
  <si>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</si>
  <si>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</si>
  <si>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</si>
  <si>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</si>
  <si>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</si>
  <si>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</si>
  <si>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</si>
  <si>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</si>
  <si>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</si>
  <si>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</si>
  <si>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</si>
  <si>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</si>
  <si>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</si>
  <si>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</si>
  <si>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</si>
  <si>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</si>
  <si>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</si>
  <si>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</si>
  <si>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</si>
  <si>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</si>
  <si>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</si>
  <si>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</si>
  <si>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</si>
  <si>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</si>
  <si>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</si>
  <si>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</si>
  <si>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</si>
  <si>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</si>
  <si>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</si>
  <si>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</si>
  <si>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</si>
  <si>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</si>
  <si>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</si>
  <si>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</si>
  <si>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</si>
  <si>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</si>
  <si>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</si>
  <si>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</si>
  <si>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</si>
  <si>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</si>
  <si>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</si>
  <si>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</si>
  <si>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</si>
  <si>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</si>
  <si>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</si>
  <si>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</si>
  <si>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</si>
  <si>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</si>
  <si>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</si>
  <si>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</si>
  <si>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</si>
  <si>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</si>
  <si>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</si>
  <si>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</si>
  <si>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</si>
  <si>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</si>
  <si>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</si>
  <si>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</si>
  <si>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</si>
  <si>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</si>
  <si>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</si>
  <si>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</si>
  <si>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</si>
  <si>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</si>
  <si>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</si>
  <si>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</si>
  <si>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</si>
  <si>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</si>
  <si>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</si>
  <si>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</si>
  <si>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</si>
  <si>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</si>
  <si>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</si>
  <si>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</si>
  <si>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</si>
  <si>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</si>
  <si>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</si>
  <si>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</si>
  <si>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</si>
  <si>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</si>
  <si>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</si>
  <si>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</si>
  <si>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</si>
  <si>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</si>
  <si>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</si>
  <si>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</si>
  <si>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</si>
  <si>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</si>
  <si>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</si>
  <si>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</si>
  <si>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</si>
  <si>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</si>
  <si>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</si>
  <si>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</si>
  <si>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</si>
  <si>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</si>
  <si>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</si>
  <si>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</si>
  <si>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</si>
  <si>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</si>
  <si>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</si>
  <si>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</si>
  <si>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</si>
  <si>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</si>
  <si>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</si>
  <si>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</si>
  <si>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</si>
  <si>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</si>
  <si>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</si>
  <si>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</si>
  <si>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</si>
  <si>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</si>
  <si>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</si>
  <si>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</si>
  <si>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</si>
  <si>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</si>
  <si>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</si>
  <si>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</si>
  <si>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</si>
  <si>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</si>
  <si>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</si>
  <si>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</si>
  <si>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</si>
  <si>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</si>
  <si>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</si>
  <si>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</si>
  <si>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</si>
  <si>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</si>
  <si>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</si>
  <si>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</si>
  <si>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</si>
  <si>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</si>
  <si>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</si>
  <si>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</si>
  <si>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</si>
  <si>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</si>
  <si>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</si>
  <si>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</si>
  <si>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</si>
  <si>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</si>
  <si>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</si>
  <si>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</si>
  <si>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</si>
  <si>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</si>
  <si>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</si>
  <si>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</si>
  <si>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</si>
  <si>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</si>
  <si>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</si>
  <si>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</si>
  <si>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</si>
  <si>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</si>
  <si>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</si>
  <si>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</si>
  <si>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</si>
  <si>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</si>
  <si>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</si>
  <si>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</si>
  <si>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</si>
  <si>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</si>
  <si>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</si>
  <si>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</si>
  <si>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</si>
  <si>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</si>
  <si>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</si>
  <si>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</si>
  <si>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</si>
  <si>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</si>
  <si>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</si>
  <si>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</si>
  <si>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</si>
  <si>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</si>
  <si>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</si>
  <si>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</si>
  <si>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</si>
  <si>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</si>
  <si>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</si>
  <si>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</si>
  <si>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</si>
  <si>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</si>
  <si>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</si>
  <si>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</si>
  <si>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</si>
  <si>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</si>
  <si>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</si>
  <si>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</si>
  <si>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</si>
  <si>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</si>
  <si>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</si>
  <si>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</si>
  <si>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</si>
  <si>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</si>
  <si>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</si>
  <si>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</si>
  <si>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</si>
  <si>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</si>
  <si>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</si>
  <si>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</si>
  <si>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</si>
  <si>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</si>
  <si>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</si>
  <si>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</si>
  <si>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</si>
  <si>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</si>
  <si>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</si>
  <si>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</si>
  <si>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</si>
  <si>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</si>
  <si>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</si>
  <si>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</si>
  <si>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</si>
  <si>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</si>
  <si>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</si>
  <si>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</si>
  <si>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</si>
  <si>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</si>
  <si>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</si>
  <si>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</si>
  <si>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</si>
  <si>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</si>
  <si>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</si>
  <si>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</si>
  <si>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</si>
  <si>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</si>
  <si>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</si>
  <si>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</si>
  <si>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</si>
  <si>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</si>
  <si>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</si>
  <si>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</si>
  <si>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</si>
  <si>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</si>
  <si>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</si>
  <si>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</si>
  <si>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</si>
  <si>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</si>
  <si>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</si>
  <si>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</si>
  <si>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</si>
  <si>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</si>
  <si>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</si>
  <si>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</si>
  <si>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</si>
  <si>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</si>
  <si>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</si>
  <si>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</si>
  <si>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</si>
  <si>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</si>
  <si>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</si>
  <si>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</si>
  <si>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</si>
  <si>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</si>
  <si>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</si>
  <si>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</si>
  <si>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</si>
  <si>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</si>
  <si>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</si>
  <si>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</si>
  <si>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</si>
  <si>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</si>
  <si>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</si>
  <si>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</si>
  <si>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</si>
  <si>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</si>
  <si>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</si>
  <si>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</si>
  <si>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</si>
  <si>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</si>
  <si>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</si>
  <si>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</si>
  <si>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</si>
  <si>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</si>
  <si>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</si>
  <si>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</si>
  <si>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</si>
  <si>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</si>
  <si>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</si>
  <si>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</si>
  <si>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</si>
  <si>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</si>
  <si>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</si>
  <si>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</si>
  <si>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</si>
  <si>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</si>
  <si>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</si>
  <si>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</si>
  <si>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</si>
  <si>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</si>
  <si>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</si>
  <si>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</si>
  <si>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</si>
  <si>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</si>
  <si>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</si>
  <si>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</si>
  <si>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</si>
  <si>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</si>
  <si>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</si>
  <si>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</si>
  <si>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</si>
  <si>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</si>
  <si>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</si>
  <si>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</si>
  <si>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</si>
  <si>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</si>
  <si>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</si>
  <si>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</si>
  <si>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</si>
  <si>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</si>
  <si>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</si>
  <si>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</si>
  <si>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</si>
  <si>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</si>
  <si>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</si>
  <si>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</si>
  <si>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</si>
  <si>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</si>
  <si>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</si>
  <si>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</si>
  <si>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</si>
  <si>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</si>
  <si>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</si>
  <si>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</si>
  <si>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</si>
  <si>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</si>
  <si>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</si>
  <si>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</si>
  <si>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</si>
  <si>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</si>
  <si>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</si>
  <si>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</si>
  <si>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</si>
  <si>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</si>
  <si>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</si>
  <si>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</si>
  <si>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</si>
  <si>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</si>
  <si>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</si>
  <si>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</si>
  <si>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</si>
  <si>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</si>
  <si>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</si>
  <si>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</si>
  <si>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</si>
  <si>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</si>
  <si>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</si>
  <si>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</si>
  <si>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</si>
  <si>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</si>
  <si>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</si>
  <si>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</si>
  <si>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</si>
  <si>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</si>
  <si>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</si>
  <si>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</si>
  <si>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</si>
  <si>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</si>
  <si>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</si>
  <si>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</si>
  <si>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</si>
  <si>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</si>
  <si>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</si>
  <si>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</si>
  <si>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</si>
  <si>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</si>
  <si>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</si>
  <si>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</si>
  <si>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</si>
  <si>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</si>
  <si>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</si>
  <si>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</si>
  <si>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</si>
  <si>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</si>
  <si>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</si>
  <si>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</si>
  <si>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</si>
  <si>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</si>
  <si>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</si>
  <si>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</si>
  <si>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</si>
  <si>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</si>
  <si>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</si>
  <si>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</si>
  <si>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</si>
  <si>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</si>
  <si>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</si>
  <si>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</si>
  <si>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</si>
  <si>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</si>
  <si>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</si>
  <si>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</si>
  <si>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</si>
  <si>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</si>
  <si>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</si>
  <si>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</si>
  <si>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</si>
  <si>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</si>
  <si>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</si>
  <si>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</si>
  <si>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</si>
  <si>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</si>
  <si>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</si>
  <si>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</si>
  <si>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</si>
  <si>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</si>
  <si>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</si>
  <si>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</si>
  <si>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</si>
  <si>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</si>
  <si>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</si>
  <si>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</si>
  <si>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</si>
  <si>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</si>
  <si>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</si>
  <si>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</si>
  <si>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</si>
  <si>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</si>
  <si>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</si>
  <si>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</si>
  <si>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</si>
  <si>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</si>
  <si>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</si>
  <si>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</si>
  <si>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</si>
  <si>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</si>
  <si>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</si>
  <si>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</si>
  <si>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</si>
  <si>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</si>
  <si>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</si>
  <si>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</si>
  <si>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</si>
  <si>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</si>
  <si>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</si>
  <si>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</si>
  <si>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</si>
  <si>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</si>
  <si>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</si>
  <si>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</si>
  <si>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</si>
  <si>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</si>
  <si>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</si>
  <si>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</si>
  <si>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</si>
  <si>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</si>
  <si>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</si>
  <si>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</si>
  <si>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</si>
  <si>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</si>
  <si>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</si>
  <si>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</si>
  <si>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</si>
  <si>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</si>
  <si>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</si>
  <si>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</si>
  <si>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</si>
  <si>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</si>
  <si>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</si>
  <si>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</si>
  <si>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</si>
  <si>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</si>
  <si>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</si>
  <si>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</si>
  <si>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</si>
  <si>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</si>
  <si>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</si>
  <si>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</si>
  <si>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</si>
  <si>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</si>
  <si>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</si>
  <si>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</si>
  <si>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</si>
  <si>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</si>
  <si>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</si>
  <si>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</si>
  <si>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</si>
  <si>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</si>
  <si>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</si>
  <si>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</si>
  <si>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</si>
  <si>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</si>
  <si>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</si>
  <si>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</si>
  <si>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</si>
  <si>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</si>
  <si>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</si>
  <si>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</si>
  <si>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</si>
  <si>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</si>
  <si>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</si>
  <si>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</si>
  <si>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</si>
  <si>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</si>
  <si>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</si>
  <si>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</si>
  <si>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</si>
  <si>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</si>
  <si>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</si>
  <si>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</si>
  <si>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</si>
  <si>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</si>
  <si>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</si>
  <si>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</si>
  <si>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</si>
  <si>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</si>
  <si>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</si>
  <si>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</si>
  <si>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</si>
  <si>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</si>
  <si>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</si>
  <si>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</si>
  <si>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</si>
  <si>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</si>
  <si>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</si>
  <si>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</si>
  <si>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</si>
  <si>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</si>
  <si>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</si>
  <si>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</si>
  <si>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</si>
  <si>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</si>
  <si>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</si>
  <si>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</si>
  <si>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</si>
  <si>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</si>
  <si>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</si>
  <si>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</si>
  <si>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</si>
  <si>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</si>
  <si>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</si>
  <si>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</si>
  <si>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</si>
  <si>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</si>
  <si>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</si>
  <si>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</si>
  <si>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</si>
  <si>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</si>
  <si>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</si>
  <si>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</si>
  <si>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</si>
  <si>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</si>
  <si>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</si>
  <si>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</si>
  <si>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</si>
  <si>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</si>
  <si>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</si>
  <si>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</si>
  <si>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</si>
  <si>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</si>
  <si>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</si>
  <si>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</si>
  <si>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</si>
  <si>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</si>
  <si>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</si>
  <si>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</si>
  <si>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</si>
  <si>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</si>
  <si>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</si>
  <si>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</si>
  <si>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</si>
  <si>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</si>
  <si>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</si>
  <si>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</si>
  <si>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</si>
  <si>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</si>
  <si>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</si>
  <si>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</si>
  <si>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</si>
  <si>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</si>
  <si>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</si>
  <si>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</si>
  <si>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</si>
  <si>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</si>
  <si>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</si>
  <si>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</si>
  <si>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</si>
  <si>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</si>
  <si>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</si>
  <si>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</si>
  <si>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</si>
  <si>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</si>
  <si>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</si>
  <si>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</si>
  <si>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</si>
  <si>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</si>
  <si>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</si>
  <si>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</si>
  <si>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</si>
  <si>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</si>
  <si>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</si>
  <si>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</si>
  <si>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</si>
  <si>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</si>
  <si>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</si>
  <si>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</si>
  <si>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</si>
  <si>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</si>
  <si>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</si>
  <si>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</si>
  <si>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</si>
  <si>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</si>
  <si>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</si>
  <si>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</si>
  <si>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</si>
  <si>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</si>
  <si>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</si>
  <si>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</si>
  <si>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</si>
  <si>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</si>
  <si>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</si>
  <si>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</si>
  <si>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</si>
  <si>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</si>
  <si>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</si>
  <si>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</si>
  <si>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</si>
  <si>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</si>
  <si>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</si>
  <si>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</si>
  <si>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</si>
  <si>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</si>
  <si>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</si>
  <si>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</si>
  <si>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</si>
  <si>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</si>
  <si>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</si>
  <si>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</si>
  <si>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</si>
  <si>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</si>
  <si>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</si>
  <si>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</si>
  <si>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</si>
  <si>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</si>
  <si>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</si>
  <si>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</si>
  <si>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</si>
  <si>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</si>
  <si>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</si>
  <si>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</si>
  <si>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</si>
  <si>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</si>
  <si>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</si>
  <si>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</si>
  <si>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</si>
  <si>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</si>
  <si>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</si>
  <si>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</si>
  <si>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</si>
  <si>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</si>
  <si>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</si>
  <si>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</si>
  <si>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</si>
  <si>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</si>
  <si>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</si>
  <si>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</si>
  <si>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</si>
  <si>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</si>
  <si>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</si>
  <si>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</si>
  <si>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</si>
  <si>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</si>
  <si>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</si>
  <si>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</si>
  <si>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</si>
  <si>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</si>
  <si>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</si>
  <si>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</si>
  <si>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</si>
  <si>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</si>
  <si>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</si>
  <si>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</si>
  <si>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</si>
  <si>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</si>
  <si>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</si>
  <si>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</si>
  <si>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</si>
  <si>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</si>
  <si>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</si>
  <si>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</si>
  <si>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</si>
  <si>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</si>
  <si>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</si>
  <si>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</si>
  <si>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</si>
  <si>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</si>
  <si>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</si>
  <si>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</si>
  <si>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</si>
  <si>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</si>
  <si>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</si>
  <si>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</si>
  <si>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</si>
  <si>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</si>
  <si>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</si>
  <si>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</si>
  <si>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</si>
  <si>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</si>
  <si>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</si>
  <si>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</si>
  <si>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</si>
  <si>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</si>
  <si>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</si>
  <si>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</si>
  <si>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</si>
  <si>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</si>
  <si>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</si>
  <si>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</si>
  <si>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</si>
  <si>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</si>
  <si>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</si>
  <si>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</si>
  <si>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</si>
  <si>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</si>
  <si>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</si>
  <si>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</si>
  <si>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</si>
  <si>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</si>
  <si>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</si>
  <si>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</si>
  <si>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</si>
  <si>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</si>
  <si>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</si>
  <si>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</si>
  <si>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</si>
  <si>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</si>
  <si>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</si>
  <si>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</si>
  <si>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</si>
  <si>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</si>
  <si>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</si>
  <si>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</si>
  <si>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</si>
  <si>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</si>
  <si>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</si>
  <si>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</si>
  <si>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</si>
  <si>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</si>
  <si>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</si>
  <si>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</si>
  <si>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</si>
  <si>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</si>
  <si>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</si>
  <si>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</si>
  <si>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</si>
  <si>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</si>
  <si>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</si>
  <si>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</si>
  <si>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</si>
  <si>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</si>
  <si>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</si>
  <si>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</si>
  <si>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</si>
  <si>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</si>
  <si>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</si>
  <si>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</si>
  <si>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</si>
  <si>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</si>
  <si>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</si>
  <si>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</si>
  <si>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</si>
  <si>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</si>
  <si>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</si>
  <si>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</si>
  <si>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</si>
  <si>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</si>
  <si>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</si>
  <si>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</si>
  <si>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</si>
  <si>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</si>
  <si>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</si>
  <si>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</si>
  <si>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</si>
  <si>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</si>
  <si>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</si>
  <si>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</si>
  <si>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</si>
  <si>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</si>
  <si>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</si>
  <si>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</si>
  <si>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</si>
  <si>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</si>
  <si>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</si>
  <si>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</si>
  <si>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</si>
  <si>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</si>
  <si>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</si>
  <si>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</si>
  <si>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</si>
  <si>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</si>
  <si>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</si>
  <si>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</si>
  <si>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</si>
  <si>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</si>
  <si>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</si>
  <si>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</si>
  <si>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</si>
  <si>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</si>
  <si>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</si>
  <si>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</si>
  <si>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</si>
  <si>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</si>
  <si>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</si>
  <si>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</si>
  <si>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</si>
  <si>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</si>
  <si>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</si>
  <si>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</si>
  <si>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</si>
  <si>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</si>
  <si>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</si>
  <si>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</si>
  <si>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</si>
  <si>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</si>
  <si>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</si>
  <si>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</si>
  <si>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</si>
  <si>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</si>
  <si>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</si>
  <si>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</si>
  <si>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</si>
  <si>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</si>
  <si>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</si>
  <si>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</si>
  <si>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</si>
  <si>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</si>
  <si>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</si>
  <si>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</si>
  <si>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</si>
  <si>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</si>
  <si>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</si>
  <si>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</si>
  <si>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</si>
  <si>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</si>
  <si>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</si>
  <si>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</si>
  <si>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</si>
  <si>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</si>
  <si>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</si>
  <si>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</si>
  <si>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</si>
  <si>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</si>
  <si>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</si>
  <si>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</si>
  <si>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</si>
  <si>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</si>
  <si>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</si>
  <si>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</si>
  <si>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</si>
  <si>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</si>
  <si>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</si>
  <si>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</si>
  <si>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</si>
  <si>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</si>
  <si>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</si>
  <si>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</si>
  <si>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</si>
  <si>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</si>
  <si>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</si>
  <si>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</si>
  <si>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</si>
  <si>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</si>
  <si>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</si>
  <si>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</si>
  <si>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</si>
  <si>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</si>
  <si>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</si>
  <si>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</si>
  <si>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</si>
  <si>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</si>
  <si>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</si>
  <si>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</si>
  <si>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</si>
  <si>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</si>
  <si>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</si>
  <si>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</si>
  <si>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</si>
  <si>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</si>
  <si>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</si>
  <si>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</si>
  <si>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</si>
  <si>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</si>
  <si>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</si>
  <si>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</si>
  <si>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</si>
  <si>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</si>
  <si>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</si>
  <si>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</si>
  <si>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</si>
  <si>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</si>
  <si>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</si>
  <si>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</si>
  <si>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</si>
  <si>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</si>
  <si>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</si>
  <si>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</si>
  <si>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</si>
  <si>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</si>
  <si>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</si>
  <si>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</si>
  <si>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</si>
  <si>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</si>
  <si>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</si>
  <si>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</si>
  <si>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</si>
  <si>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</si>
  <si>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</si>
  <si>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</si>
  <si>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</si>
  <si>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</si>
  <si>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</si>
  <si>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</si>
  <si>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</si>
  <si>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</si>
  <si>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</si>
  <si>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</si>
  <si>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</si>
  <si>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</si>
  <si>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</si>
  <si>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</si>
  <si>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</si>
  <si>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</si>
  <si>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</si>
  <si>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</si>
  <si>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</si>
  <si>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</si>
  <si>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</si>
  <si>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</si>
  <si>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</si>
  <si>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</si>
  <si>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</si>
  <si>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</si>
  <si>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</si>
  <si>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</si>
  <si>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</si>
  <si>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</si>
  <si>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</si>
  <si>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</si>
  <si>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</si>
  <si>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</si>
  <si>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</si>
  <si>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</si>
  <si>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</si>
  <si>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</si>
  <si>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</si>
  <si>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</si>
  <si>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</si>
  <si>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</si>
  <si>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</si>
  <si>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</si>
  <si>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</si>
  <si>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</si>
  <si>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</si>
  <si>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</si>
  <si>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</si>
  <si>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</si>
  <si>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</si>
  <si>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</si>
  <si>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</si>
  <si>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</si>
  <si>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</si>
  <si>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</si>
  <si>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</si>
  <si>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</si>
  <si>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</si>
  <si>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</si>
  <si>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</si>
  <si>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</si>
  <si>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</si>
  <si>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</si>
  <si>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</si>
  <si>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</si>
  <si>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</si>
  <si>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</si>
  <si>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</si>
  <si>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</si>
  <si>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</si>
  <si>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</si>
  <si>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</si>
  <si>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</si>
  <si>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</si>
  <si>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</si>
  <si>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</si>
  <si>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</si>
  <si>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</si>
  <si>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</si>
  <si>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</si>
  <si>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</si>
  <si>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</si>
  <si>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</si>
  <si>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</si>
  <si>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</si>
  <si>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</si>
  <si>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</si>
  <si>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</si>
  <si>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</si>
  <si>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</si>
  <si>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</si>
  <si>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</si>
  <si>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</si>
  <si>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</si>
  <si>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</si>
  <si>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</si>
  <si>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</si>
  <si>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</si>
  <si>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</si>
  <si>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</si>
  <si>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</si>
  <si>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</si>
  <si>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</si>
  <si>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</si>
  <si>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</si>
  <si>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</si>
  <si>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</si>
  <si>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</si>
  <si>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</si>
  <si>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</si>
  <si>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</si>
  <si>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</si>
  <si>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</si>
  <si>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</si>
  <si>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</si>
  <si>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</si>
  <si>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</si>
  <si>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</si>
  <si>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</si>
  <si>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</si>
  <si>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</si>
  <si>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</si>
  <si>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</si>
  <si>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</si>
  <si>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</si>
  <si>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</si>
  <si>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</si>
  <si>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</si>
  <si>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</si>
  <si>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</si>
  <si>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</si>
  <si>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</si>
  <si>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</si>
  <si>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</si>
  <si>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</si>
  <si>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</si>
  <si>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</si>
  <si>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</si>
  <si>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</si>
  <si>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</si>
  <si>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</si>
  <si>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</si>
  <si>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</si>
  <si>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</si>
  <si>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</si>
  <si>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</si>
  <si>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</si>
  <si>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</si>
  <si>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</si>
  <si>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</si>
  <si>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</si>
  <si>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</si>
  <si>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</si>
  <si>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</si>
  <si>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</si>
  <si>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</si>
  <si>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</si>
  <si>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</si>
  <si>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</si>
  <si>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</si>
  <si>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</si>
  <si>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</si>
  <si>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</si>
  <si>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</si>
  <si>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</si>
  <si>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</si>
  <si>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</si>
  <si>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</si>
  <si>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</si>
  <si>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</si>
  <si>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</si>
  <si>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</si>
  <si>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</si>
  <si>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</si>
  <si>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</si>
  <si>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</si>
  <si>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</si>
  <si>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</si>
  <si>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</si>
  <si>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</si>
  <si>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</si>
  <si>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</si>
  <si>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</si>
  <si>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</si>
  <si>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</si>
  <si>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</si>
  <si>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</si>
  <si>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</si>
  <si>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</si>
  <si>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</si>
  <si>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</si>
  <si>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</si>
  <si>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</si>
  <si>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</si>
  <si>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</si>
  <si>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</si>
  <si>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</si>
  <si>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</si>
  <si>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</si>
  <si>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</si>
  <si>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</si>
  <si>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</si>
  <si>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</si>
  <si>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</si>
  <si>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</si>
  <si>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</si>
  <si>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</si>
  <si>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</si>
  <si>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</si>
  <si>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</si>
  <si>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</si>
  <si>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</si>
  <si>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</si>
  <si>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</si>
  <si>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</si>
  <si>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</si>
  <si>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</si>
  <si>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</si>
  <si>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</si>
  <si>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</si>
  <si>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</si>
  <si>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</si>
  <si>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</si>
  <si>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</si>
  <si>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</si>
  <si>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</si>
  <si>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</si>
  <si>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</si>
  <si>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</si>
  <si>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</si>
  <si>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</si>
  <si>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</si>
  <si>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</si>
  <si>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</si>
  <si>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</si>
  <si>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</si>
  <si>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</si>
  <si>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</si>
  <si>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</si>
  <si>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</si>
  <si>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</si>
  <si>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</si>
  <si>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</si>
  <si>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</si>
  <si>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</si>
  <si>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</si>
  <si>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</si>
  <si>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</si>
  <si>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</si>
  <si>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</si>
  <si>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</si>
  <si>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</si>
  <si>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</si>
  <si>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</si>
  <si>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</si>
  <si>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</si>
  <si>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</si>
  <si>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</si>
  <si>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</si>
  <si>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</si>
  <si>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</si>
  <si>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</si>
  <si>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</si>
  <si>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</si>
  <si>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</si>
  <si>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</si>
  <si>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</si>
  <si>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</si>
  <si>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</si>
  <si>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</si>
  <si>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</si>
  <si>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</si>
  <si>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</si>
  <si>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</si>
  <si>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</si>
  <si>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</si>
  <si>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</si>
  <si>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</si>
  <si>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</si>
  <si>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</si>
  <si>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</si>
  <si>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</si>
  <si>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</si>
  <si>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</si>
  <si>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</si>
  <si>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</si>
  <si>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</si>
  <si>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</si>
  <si>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</si>
  <si>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</si>
  <si>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</si>
  <si>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</si>
  <si>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</si>
  <si>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</si>
  <si>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</si>
  <si>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</si>
  <si>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</si>
  <si>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</si>
  <si>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</si>
  <si>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</si>
  <si>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</si>
  <si>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</si>
  <si>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</si>
  <si>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</si>
  <si>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</si>
  <si>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</si>
  <si>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</si>
  <si>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</si>
  <si>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</si>
  <si>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</si>
  <si>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</si>
  <si>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</si>
  <si>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</si>
  <si>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</si>
  <si>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</si>
  <si>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</si>
  <si>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</si>
  <si>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</si>
  <si>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</si>
  <si>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</si>
  <si>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</si>
  <si>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</si>
  <si>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</si>
  <si>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</si>
  <si>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</si>
  <si>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</si>
  <si>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</si>
  <si>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</si>
  <si>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</si>
  <si>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</si>
  <si>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</si>
  <si>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</si>
  <si>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</si>
  <si>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</si>
  <si>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</si>
  <si>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</si>
  <si>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</si>
  <si>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</si>
  <si>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</si>
  <si>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</si>
  <si>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</si>
  <si>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</si>
  <si>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</si>
  <si>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</si>
  <si>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</si>
  <si>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</si>
  <si>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</si>
  <si>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</si>
  <si>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</si>
  <si>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</si>
  <si>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</si>
  <si>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</si>
  <si>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</si>
  <si>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</si>
  <si>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</si>
  <si>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</si>
  <si>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</si>
  <si>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</si>
  <si>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</si>
  <si>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</si>
  <si>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</si>
  <si>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</si>
  <si>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</si>
  <si>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</si>
  <si>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</si>
  <si>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</si>
  <si>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</si>
  <si>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</si>
  <si>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</si>
  <si>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</si>
  <si>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</si>
  <si>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</si>
  <si>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</si>
  <si>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</si>
  <si>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</si>
  <si>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</si>
  <si>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</si>
  <si>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</si>
  <si>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</si>
  <si>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</si>
  <si>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</si>
  <si>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</si>
  <si>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</si>
  <si>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</si>
  <si>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</si>
  <si>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</si>
  <si>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</si>
  <si>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</si>
  <si>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</si>
  <si>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</si>
  <si>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</si>
  <si>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</si>
  <si>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</si>
  <si>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</si>
  <si>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</si>
  <si>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</si>
  <si>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</si>
  <si>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</si>
  <si>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</si>
  <si>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</si>
  <si>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</si>
  <si>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</si>
  <si>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</si>
  <si>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</si>
  <si>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</si>
  <si>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</si>
  <si>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</si>
  <si>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</si>
  <si>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</si>
  <si>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</si>
  <si>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</si>
  <si>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</si>
  <si>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</si>
  <si>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</si>
  <si>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</si>
  <si>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</si>
  <si>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</si>
  <si>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</si>
  <si>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</si>
  <si>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</si>
  <si>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</si>
  <si>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</si>
  <si>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</si>
  <si>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</si>
  <si>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</si>
  <si>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</si>
  <si>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</si>
  <si>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</si>
  <si>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</si>
  <si>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</si>
  <si>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</si>
  <si>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</si>
  <si>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</si>
  <si>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</si>
  <si>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</si>
  <si>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</si>
  <si>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</si>
  <si>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</si>
  <si>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</si>
  <si>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</si>
  <si>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</si>
  <si>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</si>
  <si>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</si>
  <si>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</si>
  <si>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</si>
  <si>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</si>
  <si>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</si>
  <si>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</si>
  <si>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</si>
  <si>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</si>
  <si>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</si>
  <si>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</si>
  <si>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</si>
  <si>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</si>
  <si>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</si>
  <si>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</si>
  <si>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</si>
  <si>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</si>
  <si>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</si>
  <si>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</si>
  <si>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</si>
  <si>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</si>
  <si>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</si>
  <si>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</si>
  <si>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</si>
  <si>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</si>
  <si>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</si>
  <si>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</si>
  <si>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</si>
  <si>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</si>
  <si>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</si>
  <si>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</si>
  <si>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</si>
  <si>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</si>
  <si>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</si>
  <si>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</si>
  <si>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</si>
  <si>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</si>
  <si>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</si>
  <si>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</si>
  <si>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</si>
  <si>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</si>
  <si>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</si>
  <si>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</si>
  <si>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</si>
  <si>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</si>
  <si>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</si>
  <si>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</si>
  <si>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</si>
  <si>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</si>
  <si>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</si>
  <si>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</si>
  <si>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</si>
  <si>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</si>
  <si>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</si>
  <si>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</si>
  <si>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</si>
  <si>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</si>
  <si>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</si>
  <si>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</si>
  <si>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</si>
  <si>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</si>
  <si>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</si>
  <si>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</si>
  <si>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</si>
  <si>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</si>
  <si>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</si>
  <si>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</si>
  <si>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</si>
  <si>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</si>
  <si>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</si>
  <si>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</si>
  <si>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</si>
  <si>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</si>
  <si>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</si>
  <si>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</si>
  <si>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</si>
  <si>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</si>
  <si>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</si>
  <si>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</si>
  <si>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</si>
  <si>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</si>
  <si>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</si>
  <si>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</si>
  <si>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</si>
  <si>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</si>
  <si>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</si>
  <si>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</si>
  <si>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</si>
  <si>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</si>
  <si>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</si>
  <si>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</si>
  <si>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</si>
  <si>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</si>
  <si>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</si>
  <si>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</si>
  <si>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</si>
  <si>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</si>
  <si>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</si>
  <si>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</si>
  <si>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</si>
  <si>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</si>
  <si>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</si>
  <si>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</si>
  <si>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</si>
  <si>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</si>
  <si>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</si>
  <si>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</si>
  <si>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</si>
  <si>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</si>
  <si>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</si>
  <si>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</si>
  <si>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</si>
  <si>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</si>
  <si>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</si>
  <si>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</si>
  <si>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</si>
  <si>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</si>
  <si>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</si>
  <si>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</si>
  <si>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</si>
  <si>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</si>
  <si>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</si>
  <si>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</si>
  <si>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</si>
  <si>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</si>
  <si>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</si>
  <si>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</si>
  <si>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</si>
  <si>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</si>
  <si>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</si>
  <si>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</si>
  <si>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</si>
  <si>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</si>
  <si>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</si>
  <si>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</si>
  <si>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</si>
  <si>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</si>
  <si>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</si>
  <si>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</si>
  <si>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</si>
  <si>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</si>
  <si>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</si>
  <si>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</si>
  <si>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</si>
  <si>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</si>
  <si>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</si>
  <si>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</si>
  <si>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</si>
  <si>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</si>
  <si>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</si>
  <si>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</si>
  <si>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</si>
  <si>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</si>
  <si>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</si>
  <si>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</si>
  <si>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</si>
  <si>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</si>
  <si>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</si>
  <si>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</si>
  <si>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</si>
  <si>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</si>
  <si>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</si>
  <si>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</si>
  <si>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</si>
  <si>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</si>
  <si>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</si>
  <si>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</si>
  <si>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</si>
  <si>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</si>
  <si>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</si>
  <si>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</si>
  <si>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</si>
  <si>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</si>
  <si>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</si>
  <si>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</si>
  <si>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</si>
  <si>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</si>
  <si>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</si>
  <si>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</si>
  <si>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</si>
  <si>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</si>
  <si>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</si>
  <si>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</si>
  <si>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</si>
  <si>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</si>
  <si>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</si>
  <si>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</si>
  <si>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</si>
  <si>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</si>
  <si>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</si>
  <si>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</si>
  <si>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</si>
  <si>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</si>
  <si>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</si>
  <si>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</si>
  <si>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</si>
  <si>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</si>
  <si>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</si>
  <si>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</si>
  <si>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</si>
  <si>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</si>
  <si>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</si>
  <si>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</si>
  <si>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</si>
  <si>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</si>
  <si>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</si>
  <si>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</si>
  <si>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</si>
  <si>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</si>
  <si>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</si>
  <si>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</si>
  <si>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</si>
  <si>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</si>
  <si>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</si>
  <si>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</si>
  <si>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</si>
  <si>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</si>
  <si>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</si>
  <si>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</si>
  <si>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</si>
  <si>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</si>
  <si>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</si>
  <si>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</si>
  <si>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</si>
  <si>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</si>
  <si>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</si>
  <si>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</si>
  <si>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</si>
  <si>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</si>
  <si>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</si>
  <si>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</si>
  <si>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</si>
  <si>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</si>
  <si>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</si>
  <si>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</si>
  <si>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</si>
  <si>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</si>
  <si>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</si>
  <si>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</si>
  <si>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</si>
  <si>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</si>
  <si>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</si>
  <si>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</si>
  <si>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</si>
  <si>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</si>
  <si>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</si>
  <si>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</si>
  <si>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</si>
  <si>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</si>
  <si>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</si>
  <si>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</si>
  <si>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</si>
  <si>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</si>
  <si>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</si>
  <si>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</si>
  <si>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</si>
  <si>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</si>
  <si>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</si>
  <si>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</si>
  <si>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</si>
  <si>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</si>
  <si>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</si>
  <si>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</si>
  <si>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</si>
  <si>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</si>
  <si>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</si>
  <si>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</si>
  <si>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</si>
  <si>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</si>
  <si>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</si>
  <si>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</si>
  <si>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</si>
  <si>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</si>
  <si>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</si>
  <si>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</si>
  <si>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</si>
  <si>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</si>
  <si>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</si>
  <si>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</si>
  <si>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</si>
  <si>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</si>
  <si>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</si>
  <si>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</si>
  <si>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</si>
  <si>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</si>
  <si>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</si>
  <si>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</si>
  <si>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</si>
  <si>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</si>
  <si>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</si>
  <si>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</si>
  <si>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</si>
  <si>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</si>
  <si>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</si>
  <si>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</si>
  <si>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</si>
  <si>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</si>
  <si>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</si>
  <si>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</si>
  <si>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</si>
  <si>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</si>
  <si>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</si>
  <si>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</si>
  <si>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</si>
  <si>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</si>
  <si>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</si>
  <si>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</si>
  <si>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</si>
  <si>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</si>
  <si>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</si>
  <si>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</si>
  <si>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</si>
  <si>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</si>
  <si>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</si>
  <si>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</si>
  <si>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</si>
  <si>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</si>
  <si>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</si>
  <si>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</si>
  <si>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</si>
  <si>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</si>
  <si>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</si>
  <si>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</si>
  <si>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</si>
  <si>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</si>
  <si>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</si>
  <si>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</si>
  <si>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</si>
  <si>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</si>
  <si>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</si>
  <si>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</si>
  <si>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</si>
  <si>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</si>
  <si>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</si>
  <si>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</si>
  <si>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</si>
  <si>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</si>
  <si>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</si>
  <si>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</si>
  <si>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</si>
  <si>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</si>
  <si>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</si>
  <si>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</si>
  <si>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</si>
  <si>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</si>
  <si>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</si>
  <si>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</si>
  <si>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</si>
  <si>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</si>
  <si>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</si>
  <si>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</si>
  <si>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</si>
  <si>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</si>
  <si>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</si>
  <si>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</si>
  <si>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</si>
  <si>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</si>
  <si>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</si>
  <si>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</si>
  <si>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</si>
  <si>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</si>
  <si>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</si>
  <si>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</si>
  <si>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</si>
  <si>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</si>
  <si>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</si>
  <si>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</si>
  <si>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</si>
  <si>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</si>
  <si>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</si>
  <si>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</si>
  <si>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</si>
  <si>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</si>
  <si>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</si>
  <si>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</si>
  <si>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</si>
  <si>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</si>
  <si>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</si>
  <si>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</si>
  <si>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</si>
  <si>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</si>
  <si>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</si>
  <si>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</si>
  <si>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</si>
  <si>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</si>
  <si>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</si>
  <si>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</si>
  <si>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</si>
  <si>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</si>
  <si>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</si>
  <si>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</si>
  <si>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</si>
  <si>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</si>
  <si>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</si>
  <si>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</si>
  <si>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</si>
  <si>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</si>
  <si>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</si>
  <si>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</si>
  <si>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</si>
  <si>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</si>
  <si>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</si>
  <si>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</si>
  <si>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</si>
  <si>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</si>
  <si>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</si>
  <si>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</si>
  <si>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</si>
  <si>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</si>
  <si>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</si>
  <si>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</si>
  <si>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</si>
  <si>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</si>
  <si>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</si>
  <si>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</si>
  <si>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</si>
  <si>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</si>
  <si>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</si>
  <si>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</si>
  <si>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</si>
  <si>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</si>
  <si>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</si>
  <si>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</si>
  <si>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</si>
  <si>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</si>
  <si>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</si>
  <si>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</si>
  <si>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</si>
  <si>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</si>
  <si>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</si>
  <si>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</si>
  <si>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</si>
  <si>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</si>
  <si>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</si>
  <si>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</si>
  <si>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</si>
  <si>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</si>
  <si>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</si>
  <si>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</si>
  <si>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</si>
  <si>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</si>
  <si>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</si>
  <si>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</si>
  <si>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</si>
  <si>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</si>
  <si>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</si>
  <si>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</si>
  <si>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</si>
  <si>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</si>
  <si>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</si>
  <si>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</si>
  <si>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</si>
  <si>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</si>
  <si>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</si>
  <si>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</si>
  <si>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</si>
  <si>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</si>
  <si>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</si>
  <si>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</si>
  <si>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</si>
  <si>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</si>
  <si>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</si>
  <si>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</si>
  <si>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</si>
  <si>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</si>
  <si>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</si>
  <si>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</si>
  <si>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</si>
  <si>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</si>
  <si>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</si>
  <si>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</si>
  <si>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</si>
  <si>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</si>
  <si>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</si>
  <si>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</si>
  <si>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</si>
  <si>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</si>
  <si>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</si>
  <si>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</si>
  <si>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</si>
  <si>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</si>
  <si>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</si>
  <si>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</si>
  <si>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</si>
  <si>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</si>
  <si>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</si>
  <si>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</si>
  <si>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</si>
  <si>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</si>
  <si>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</si>
  <si>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</si>
  <si>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</si>
  <si>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</si>
  <si>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</si>
  <si>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</si>
  <si>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</si>
  <si>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</si>
  <si>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</si>
  <si>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</si>
  <si>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</si>
  <si>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</si>
  <si>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</si>
  <si>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</si>
  <si>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</si>
  <si>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</si>
  <si>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</si>
  <si>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</si>
  <si>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</si>
  <si>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</si>
  <si>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</si>
  <si>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</si>
  <si>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</si>
  <si>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</si>
  <si>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</si>
  <si>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</si>
  <si>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</si>
  <si>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</si>
  <si>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</si>
  <si>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</si>
  <si>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</si>
  <si>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</si>
  <si>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</si>
  <si>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</si>
  <si>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</si>
  <si>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</si>
  <si>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</si>
  <si>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</si>
  <si>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</si>
  <si>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</si>
  <si>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</si>
  <si>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</si>
  <si>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</si>
  <si>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</si>
  <si>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</si>
  <si>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</si>
  <si>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</si>
  <si>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</si>
  <si>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</si>
  <si>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</si>
  <si>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</si>
  <si>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</si>
  <si>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</si>
  <si>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</si>
  <si>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</si>
  <si>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</si>
  <si>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</si>
  <si>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</si>
  <si>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</si>
  <si>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</si>
  <si>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</si>
  <si>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</si>
  <si>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</si>
  <si>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</si>
  <si>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</si>
  <si>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</si>
  <si>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</si>
  <si>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</si>
  <si>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</si>
  <si>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</si>
  <si>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</si>
  <si>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</si>
  <si>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</si>
  <si>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</si>
  <si>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</si>
  <si>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</si>
  <si>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</si>
  <si>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</si>
  <si>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</si>
  <si>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</si>
  <si>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</si>
  <si>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</si>
  <si>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</si>
  <si>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</si>
  <si>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</si>
  <si>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</si>
  <si>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</si>
  <si>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</si>
  <si>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</si>
  <si>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</si>
  <si>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</si>
  <si>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</si>
  <si>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</si>
  <si>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</si>
  <si>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</si>
  <si>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</si>
  <si>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</si>
  <si>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</si>
  <si>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</si>
  <si>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</si>
  <si>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</si>
  <si>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</si>
  <si>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</si>
  <si>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</si>
  <si>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</si>
  <si>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</si>
  <si>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</si>
  <si>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</si>
  <si>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</si>
  <si>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</si>
  <si>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</si>
  <si>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</si>
  <si>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</si>
  <si>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</si>
  <si>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</si>
  <si>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</si>
  <si>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</si>
  <si>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</si>
  <si>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</si>
  <si>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</si>
  <si>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</si>
  <si>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</si>
  <si>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</si>
  <si>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</si>
  <si>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</si>
  <si>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</si>
  <si>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</si>
  <si>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</si>
  <si>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</si>
  <si>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</si>
  <si>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</si>
  <si>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</si>
  <si>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</si>
  <si>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</si>
  <si>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</si>
  <si>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</si>
  <si>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</si>
  <si>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</si>
  <si>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</si>
  <si>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</si>
  <si>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</si>
  <si>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</si>
  <si>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</si>
  <si>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</si>
  <si>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</si>
  <si>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</si>
  <si>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</si>
  <si>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</si>
  <si>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</si>
  <si>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</si>
  <si>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</si>
  <si>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</si>
  <si>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</si>
  <si>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</si>
  <si>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</si>
  <si>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</si>
  <si>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</si>
  <si>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</si>
  <si>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</si>
  <si>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</si>
  <si>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</si>
  <si>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</si>
  <si>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</si>
  <si>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</si>
  <si>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</si>
  <si>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</si>
  <si>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</si>
  <si>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</si>
  <si>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</si>
  <si>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</si>
  <si>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</si>
  <si>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</si>
  <si>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</si>
  <si>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</si>
  <si>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</si>
  <si>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</si>
  <si>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</si>
  <si>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</si>
  <si>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</si>
  <si>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</si>
  <si>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</si>
  <si>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</si>
  <si>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</si>
  <si>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</si>
  <si>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</si>
  <si>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</si>
  <si>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</si>
  <si>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</si>
  <si>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</si>
  <si>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</si>
  <si>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</si>
  <si>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</si>
  <si>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</si>
  <si>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</si>
  <si>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</si>
  <si>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</si>
  <si>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</si>
  <si>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</si>
  <si>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</si>
  <si>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</si>
  <si>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</si>
  <si>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</si>
  <si>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</si>
  <si>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</si>
  <si>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</si>
  <si>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</si>
  <si>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</si>
  <si>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</si>
  <si>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</si>
  <si>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</si>
  <si>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</si>
  <si>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</si>
  <si>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</si>
  <si>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</si>
  <si>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</si>
  <si>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</si>
  <si>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</si>
  <si>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</si>
  <si>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</si>
  <si>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</si>
  <si>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</si>
  <si>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</si>
  <si>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</si>
  <si>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</si>
  <si>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</si>
  <si>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</si>
  <si>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</si>
  <si>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</si>
  <si>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</si>
  <si>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</si>
  <si>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</si>
  <si>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</si>
  <si>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</si>
  <si>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</si>
  <si>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</si>
  <si>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</si>
  <si>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</si>
  <si>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</si>
  <si>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</si>
  <si>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</si>
  <si>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</si>
  <si>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</si>
  <si>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</si>
  <si>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</si>
  <si>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</si>
  <si>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</si>
  <si>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</si>
  <si>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</si>
  <si>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</si>
  <si>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</si>
  <si>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</si>
  <si>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</si>
  <si>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</si>
  <si>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</si>
  <si>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</si>
  <si>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</si>
  <si>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</si>
  <si>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</si>
  <si>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</si>
  <si>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</si>
  <si>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</si>
  <si>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</si>
  <si>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</si>
  <si>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</si>
  <si>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</si>
  <si>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</si>
  <si>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</si>
  <si>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</si>
  <si>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</si>
  <si>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</si>
  <si>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</si>
  <si>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</si>
  <si>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</si>
  <si>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</si>
  <si>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</si>
  <si>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</si>
  <si>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</si>
  <si>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</si>
  <si>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</si>
  <si>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</si>
  <si>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</si>
  <si>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</si>
  <si>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</si>
  <si>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</si>
  <si>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</si>
  <si>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</si>
  <si>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</si>
  <si>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</si>
  <si>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</si>
  <si>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</si>
  <si>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</si>
  <si>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</si>
  <si>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</si>
  <si>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</si>
  <si>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</si>
  <si>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</si>
  <si>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</si>
  <si>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</si>
  <si>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</si>
  <si>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</si>
  <si>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</si>
  <si>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</si>
  <si>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</si>
  <si>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</si>
  <si>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</si>
  <si>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</si>
  <si>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</si>
  <si>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</si>
  <si>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</si>
  <si>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</si>
  <si>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</si>
  <si>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</si>
  <si>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</si>
  <si>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</si>
  <si>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</si>
  <si>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</si>
  <si>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</si>
  <si>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</si>
  <si>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</si>
  <si>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</si>
  <si>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</si>
  <si>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</si>
  <si>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</si>
  <si>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</si>
  <si>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</si>
  <si>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</si>
  <si>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</si>
  <si>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</si>
  <si>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</si>
  <si>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</si>
  <si>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</si>
  <si>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</si>
  <si>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</si>
  <si>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</si>
  <si>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</si>
  <si>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</si>
  <si>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</si>
  <si>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</si>
  <si>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</si>
  <si>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</si>
  <si>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</si>
  <si>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</si>
  <si>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</si>
  <si>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</si>
  <si>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</si>
  <si>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</si>
  <si>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</si>
  <si>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</si>
  <si>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</si>
  <si>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</si>
  <si>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</si>
  <si>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</si>
  <si>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</si>
  <si>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</si>
  <si>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</si>
  <si>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</si>
  <si>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</si>
  <si>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</si>
  <si>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</si>
  <si>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</si>
  <si>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</si>
  <si>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</si>
  <si>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</si>
  <si>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</si>
  <si>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</si>
  <si>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</si>
  <si>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</si>
  <si>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</si>
  <si>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</si>
  <si>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</si>
  <si>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</si>
  <si>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</si>
  <si>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</si>
  <si>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</si>
  <si>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</si>
  <si>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</si>
  <si>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</si>
  <si>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</si>
  <si>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</si>
  <si>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</si>
  <si>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</si>
  <si>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</si>
  <si>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</si>
  <si>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</si>
  <si>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</si>
  <si>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</si>
  <si>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</si>
  <si>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</si>
  <si>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</si>
  <si>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</si>
  <si>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</si>
  <si>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</si>
  <si>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</si>
  <si>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</si>
  <si>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</si>
  <si>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</si>
  <si>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</si>
  <si>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</si>
  <si>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</si>
  <si>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</si>
  <si>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</si>
  <si>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</si>
  <si>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</si>
  <si>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</si>
  <si>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</si>
  <si>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</si>
  <si>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</si>
  <si>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</si>
  <si>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</si>
  <si>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</si>
  <si>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</si>
  <si>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</si>
  <si>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</si>
  <si>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</si>
  <si>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</si>
  <si>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</si>
  <si>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</si>
  <si>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</si>
  <si>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</si>
  <si>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</si>
  <si>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</si>
  <si>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</si>
  <si>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</si>
  <si>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</si>
  <si>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</si>
  <si>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</si>
  <si>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</si>
  <si>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</si>
  <si>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</si>
  <si>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</si>
  <si>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</si>
  <si>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</si>
  <si>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</si>
  <si>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</si>
  <si>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</si>
  <si>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</si>
  <si>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</si>
  <si>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</si>
  <si>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</si>
  <si>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</si>
  <si>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</si>
  <si>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</si>
  <si>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</si>
  <si>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</si>
  <si>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</si>
  <si>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</si>
  <si>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</si>
  <si>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</si>
  <si>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</si>
  <si>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</si>
  <si>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</si>
  <si>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</si>
  <si>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</si>
  <si>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</si>
  <si>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</si>
  <si>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</si>
  <si>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</si>
  <si>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</si>
  <si>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</si>
  <si>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</si>
  <si>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</si>
  <si>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</si>
  <si>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</si>
  <si>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</si>
  <si>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</si>
  <si>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</si>
  <si>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</si>
  <si>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</si>
  <si>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</si>
  <si>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</si>
  <si>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</si>
  <si>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</si>
  <si>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</si>
  <si>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</si>
  <si>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</si>
  <si>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</si>
  <si>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</si>
  <si>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</si>
  <si>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</si>
  <si>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</si>
  <si>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</si>
  <si>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</si>
  <si>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</si>
  <si>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</si>
  <si>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</si>
  <si>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</si>
  <si>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</si>
  <si>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</si>
  <si>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</si>
  <si>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</si>
  <si>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</si>
  <si>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</si>
  <si>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</si>
  <si>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</si>
  <si>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</si>
  <si>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</si>
  <si>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</si>
  <si>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</si>
  <si>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</si>
  <si>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</si>
  <si>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</si>
  <si>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</si>
  <si>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</si>
  <si>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</si>
  <si>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</si>
  <si>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</si>
  <si>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</si>
  <si>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</si>
  <si>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</si>
  <si>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</si>
  <si>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</si>
  <si>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</si>
  <si>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</si>
  <si>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</si>
  <si>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</si>
  <si>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</si>
  <si>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</si>
  <si>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</si>
  <si>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</si>
  <si>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</si>
  <si>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</si>
  <si>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</si>
  <si>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</si>
  <si>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</si>
  <si>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</si>
  <si>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</si>
  <si>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</si>
  <si>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</si>
  <si>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</si>
  <si>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</si>
  <si>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</si>
  <si>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</si>
  <si>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</si>
  <si>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</si>
  <si>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</si>
  <si>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</si>
  <si>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</si>
  <si>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</si>
  <si>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</si>
  <si>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</si>
  <si>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</si>
  <si>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</si>
  <si>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</si>
  <si>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</si>
  <si>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</si>
  <si>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</si>
  <si>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</si>
  <si>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</si>
  <si>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</si>
  <si>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</si>
  <si>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</si>
  <si>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</si>
  <si>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</si>
  <si>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</si>
  <si>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</si>
  <si>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</si>
  <si>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</si>
  <si>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</si>
  <si>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</si>
  <si>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</si>
  <si>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</si>
  <si>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</si>
  <si>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</si>
  <si>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</si>
  <si>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</si>
  <si>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</si>
  <si>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</si>
  <si>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</si>
  <si>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</si>
  <si>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</si>
  <si>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</si>
  <si>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</si>
  <si>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</si>
  <si>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</si>
  <si>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</si>
  <si>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</si>
  <si>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</si>
  <si>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</si>
  <si>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</si>
  <si>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</si>
  <si>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</si>
  <si>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</si>
  <si>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</si>
  <si>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</si>
  <si>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</si>
  <si>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</si>
  <si>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</si>
  <si>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</si>
  <si>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</si>
  <si>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</si>
  <si>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</si>
  <si>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</si>
  <si>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</si>
  <si>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</si>
  <si>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</si>
  <si>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</si>
  <si>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</si>
  <si>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</si>
  <si>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</si>
  <si>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</si>
  <si>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</si>
  <si>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</si>
  <si>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</si>
  <si>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</si>
  <si>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</si>
  <si>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</si>
  <si>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</si>
  <si>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</si>
  <si>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</si>
  <si>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</si>
  <si>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</si>
  <si>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</si>
  <si>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</si>
  <si>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</si>
  <si>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</si>
  <si>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</si>
  <si>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</si>
  <si>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</si>
  <si>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</si>
  <si>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</si>
  <si>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</si>
  <si>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</si>
  <si>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</si>
  <si>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</si>
  <si>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</si>
  <si>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</si>
  <si>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</si>
  <si>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</si>
  <si>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</si>
  <si>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</si>
  <si>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</si>
  <si>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</si>
  <si>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</si>
  <si>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</si>
  <si>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</si>
  <si>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</si>
  <si>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</si>
  <si>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</si>
  <si>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</si>
  <si>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</si>
  <si>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</si>
  <si>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</si>
  <si>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</si>
  <si>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</si>
  <si>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</si>
  <si>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</si>
  <si>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</si>
  <si>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</si>
  <si>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</si>
  <si>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</si>
  <si>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</si>
  <si>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</si>
  <si>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</si>
  <si>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</si>
  <si>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</si>
  <si>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</si>
  <si>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</si>
  <si>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</si>
  <si>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</si>
  <si>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</si>
  <si>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</si>
  <si>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</si>
  <si>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</si>
  <si>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</si>
  <si>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</si>
  <si>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</si>
  <si>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</si>
  <si>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</si>
  <si>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</si>
  <si>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</si>
  <si>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</si>
  <si>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</si>
  <si>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</si>
  <si>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</si>
  <si>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</si>
  <si>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</si>
  <si>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</si>
  <si>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</si>
  <si>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</si>
  <si>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</si>
  <si>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</si>
  <si>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</si>
  <si>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</si>
  <si>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</si>
  <si>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</si>
  <si>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</si>
  <si>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</si>
  <si>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</si>
  <si>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</si>
  <si>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</si>
  <si>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</si>
  <si>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</si>
  <si>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</si>
  <si>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</si>
  <si>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</si>
  <si>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</si>
  <si>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</si>
  <si>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</si>
  <si>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</si>
  <si>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</si>
  <si>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</si>
  <si>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</si>
  <si>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</si>
  <si>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</si>
  <si>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</si>
  <si>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</si>
  <si>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</si>
  <si>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</si>
  <si>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</si>
  <si>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</si>
  <si>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</si>
  <si>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</si>
  <si>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</si>
  <si>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</si>
  <si>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</si>
  <si>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</si>
  <si>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</si>
  <si>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</si>
  <si>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</si>
  <si>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</si>
  <si>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</si>
  <si>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</si>
  <si>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</si>
  <si>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</si>
  <si>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</si>
  <si>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</si>
  <si>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</si>
  <si>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</si>
  <si>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</si>
  <si>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</si>
  <si>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</si>
  <si>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</si>
  <si>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</si>
  <si>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</si>
  <si>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</si>
  <si>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</si>
  <si>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</si>
  <si>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</si>
  <si>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</si>
  <si>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</si>
  <si>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</si>
  <si>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</si>
  <si>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</si>
  <si>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</si>
  <si>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</si>
  <si>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</si>
  <si>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</si>
  <si>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</si>
  <si>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</si>
  <si>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</si>
  <si>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</si>
  <si>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</si>
  <si>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</si>
  <si>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</si>
  <si>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</si>
  <si>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</si>
  <si>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</si>
  <si>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</si>
  <si>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</si>
  <si>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</si>
  <si>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</si>
  <si>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</si>
  <si>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</si>
  <si>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</si>
  <si>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</si>
  <si>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</si>
  <si>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</si>
  <si>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</si>
  <si>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</si>
  <si>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</si>
  <si>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</si>
  <si>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</si>
  <si>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</si>
  <si>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</si>
  <si>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</si>
  <si>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</si>
  <si>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</si>
  <si>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</si>
  <si>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</si>
  <si>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</si>
  <si>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</si>
  <si>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</si>
  <si>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</si>
  <si>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</si>
  <si>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</si>
  <si>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</si>
  <si>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</si>
  <si>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</si>
  <si>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</si>
  <si>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</si>
  <si>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</si>
  <si>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</si>
  <si>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</si>
  <si>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</si>
  <si>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</si>
  <si>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</si>
  <si>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</si>
  <si>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</si>
  <si>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</si>
  <si>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</si>
  <si>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</si>
  <si>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</si>
  <si>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</si>
  <si>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</si>
  <si>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</si>
  <si>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</si>
  <si>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</si>
  <si>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</si>
  <si>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</si>
  <si>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</si>
  <si>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</si>
  <si>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</si>
  <si>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</si>
  <si>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</si>
  <si>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</si>
  <si>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</si>
  <si>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</si>
  <si>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</si>
  <si>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</si>
  <si>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</si>
  <si>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</si>
  <si>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</si>
  <si>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</si>
  <si>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</si>
  <si>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</si>
  <si>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</si>
  <si>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</si>
  <si>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</si>
  <si>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</si>
  <si>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</si>
  <si>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</si>
  <si>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</si>
  <si>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</si>
  <si>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</si>
  <si>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</si>
  <si>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</si>
  <si>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</si>
  <si>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</si>
  <si>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</si>
  <si>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</si>
  <si>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</si>
  <si>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</si>
  <si>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</si>
  <si>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</si>
  <si>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</si>
  <si>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</si>
  <si>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</si>
  <si>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</si>
  <si>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</si>
  <si>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</si>
  <si>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</si>
  <si>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</si>
  <si>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</si>
  <si>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</si>
  <si>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</si>
  <si>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</si>
  <si>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</si>
  <si>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</si>
  <si>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</si>
  <si>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</si>
  <si>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</si>
  <si>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</si>
  <si>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</si>
  <si>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</si>
  <si>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</si>
  <si>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</si>
  <si>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</si>
  <si>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</si>
  <si>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</si>
  <si>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</si>
  <si>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</si>
  <si>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</si>
  <si>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</si>
  <si>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</si>
  <si>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</si>
  <si>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</si>
  <si>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</si>
  <si>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</si>
  <si>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</si>
  <si>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</si>
  <si>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</si>
  <si>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</si>
  <si>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</si>
  <si>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</si>
  <si>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</si>
  <si>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</si>
  <si>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</si>
  <si>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</si>
  <si>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</si>
  <si>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</si>
  <si>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</si>
  <si>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</si>
  <si>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</si>
  <si>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</si>
  <si>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</si>
  <si>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</si>
  <si>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</si>
  <si>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</si>
  <si>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</si>
  <si>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</si>
  <si>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</si>
  <si>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</si>
  <si>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</si>
  <si>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</si>
  <si>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</si>
  <si>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</si>
  <si>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</si>
  <si>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</si>
  <si>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</si>
  <si>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</si>
  <si>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</si>
  <si>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</si>
  <si>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</si>
  <si>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</si>
  <si>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</si>
  <si>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</si>
  <si>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</si>
  <si>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</si>
  <si>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</si>
  <si>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</si>
  <si>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</si>
  <si>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</si>
  <si>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</si>
  <si>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</si>
  <si>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</si>
  <si>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</si>
  <si>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</si>
  <si>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</si>
  <si>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</si>
  <si>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</si>
  <si>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</si>
  <si>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</si>
  <si>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</si>
  <si>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</si>
  <si>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</si>
  <si>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</si>
  <si>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</si>
  <si>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</si>
  <si>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</si>
  <si>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</si>
  <si>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</si>
  <si>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</si>
  <si>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</si>
  <si>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</si>
  <si>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</si>
  <si>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</si>
  <si>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</si>
  <si>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</si>
  <si>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</si>
  <si>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</si>
  <si>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</si>
  <si>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</si>
  <si>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</si>
  <si>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</si>
  <si>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</si>
  <si>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</si>
  <si>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</si>
  <si>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</si>
  <si>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</si>
  <si>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</si>
  <si>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</si>
  <si>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</si>
  <si>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</si>
  <si>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</si>
  <si>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</si>
  <si>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</si>
  <si>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</si>
  <si>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</si>
  <si>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</si>
  <si>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</si>
  <si>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</si>
  <si>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</si>
  <si>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</si>
  <si>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</si>
  <si>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</si>
  <si>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</si>
  <si>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</si>
  <si>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</si>
  <si>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</si>
  <si>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</si>
  <si>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</si>
  <si>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</si>
  <si>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</si>
  <si>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</si>
  <si>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</si>
  <si>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</si>
  <si>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</si>
  <si>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</si>
  <si>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</si>
  <si>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</si>
  <si>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</si>
  <si>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</si>
  <si>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</si>
  <si>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</si>
  <si>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</si>
  <si>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</si>
  <si>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</si>
  <si>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</si>
  <si>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</si>
  <si>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</si>
  <si>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</si>
  <si>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</si>
  <si>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</si>
  <si>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</si>
  <si>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</si>
  <si>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</si>
  <si>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</si>
  <si>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</si>
  <si>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</si>
  <si>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</si>
  <si>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</si>
  <si>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</si>
  <si>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</si>
  <si>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</si>
  <si>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</si>
  <si>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</si>
  <si>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</si>
  <si>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</si>
  <si>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</si>
  <si>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</si>
  <si>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</si>
  <si>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</si>
  <si>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</si>
  <si>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</si>
  <si>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</si>
  <si>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</si>
  <si>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</si>
  <si>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</si>
  <si>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</si>
  <si>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</si>
  <si>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</si>
  <si>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</si>
  <si>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</si>
  <si>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</si>
  <si>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</si>
  <si>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</si>
  <si>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</si>
  <si>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</si>
  <si>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</si>
  <si>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</si>
  <si>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</si>
  <si>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</si>
  <si>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</si>
  <si>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</si>
  <si>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</si>
  <si>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</si>
  <si>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</si>
  <si>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</si>
  <si>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</si>
  <si>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</si>
  <si>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</si>
  <si>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</si>
  <si>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</si>
  <si>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</si>
  <si>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</si>
  <si>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</si>
  <si>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</si>
  <si>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</si>
  <si>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</si>
  <si>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</si>
  <si>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</si>
  <si>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</si>
  <si>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</si>
  <si>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</si>
  <si>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</si>
  <si>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</si>
  <si>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</si>
  <si>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</si>
  <si>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</si>
  <si>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</si>
  <si>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</si>
  <si>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</si>
  <si>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</si>
  <si>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</si>
  <si>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</si>
  <si>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</si>
  <si>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</si>
  <si>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</si>
  <si>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</si>
  <si>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</si>
  <si>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</si>
  <si>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</si>
  <si>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</si>
  <si>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</si>
  <si>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</si>
  <si>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</si>
  <si>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</si>
  <si>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</si>
  <si>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</si>
  <si>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</si>
  <si>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</si>
  <si>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</si>
  <si>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</si>
  <si>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</si>
  <si>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</si>
  <si>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</si>
  <si>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</si>
  <si>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</si>
  <si>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</si>
  <si>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</si>
  <si>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</si>
  <si>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</si>
  <si>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</si>
  <si>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</si>
  <si>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</si>
  <si>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</si>
  <si>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</si>
  <si>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</si>
  <si>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</si>
  <si>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</si>
  <si>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</si>
  <si>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</si>
  <si>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</si>
  <si>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</si>
  <si>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</si>
  <si>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</si>
  <si>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</si>
  <si>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</si>
  <si>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</si>
  <si>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</si>
  <si>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</si>
  <si>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</si>
  <si>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</si>
  <si>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</si>
  <si>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</si>
  <si>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</si>
  <si>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</si>
  <si>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</si>
  <si>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</si>
  <si>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</si>
  <si>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</si>
  <si>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</si>
  <si>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</si>
  <si>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</si>
  <si>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</si>
  <si>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</si>
  <si>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</si>
  <si>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</si>
  <si>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</si>
  <si>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</si>
  <si>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</si>
  <si>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</si>
  <si>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</si>
  <si>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</si>
  <si>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</si>
  <si>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</si>
  <si>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</si>
  <si>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</si>
  <si>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</si>
  <si>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</si>
  <si>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</si>
  <si>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</si>
  <si>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</si>
  <si>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</si>
  <si>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</si>
  <si>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</si>
  <si>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</si>
  <si>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</si>
  <si>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</si>
  <si>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</si>
  <si>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</si>
  <si>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</si>
  <si>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</si>
  <si>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</si>
  <si>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</si>
  <si>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</si>
  <si>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</si>
  <si>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</si>
  <si>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</si>
  <si>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</si>
  <si>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</si>
  <si>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</si>
  <si>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</si>
  <si>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</si>
  <si>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</si>
  <si>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</si>
  <si>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</si>
  <si>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</si>
  <si>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</si>
  <si>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</si>
  <si>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</si>
  <si>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</si>
  <si>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</si>
  <si>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</si>
  <si>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</si>
  <si>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</si>
  <si>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</si>
  <si>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</si>
  <si>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</si>
  <si>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</si>
  <si>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</si>
  <si>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</si>
  <si>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</si>
  <si>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</si>
  <si>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</si>
  <si>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</si>
  <si>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</si>
  <si>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</si>
  <si>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</si>
  <si>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</si>
  <si>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</si>
  <si>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</si>
  <si>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</si>
  <si>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</si>
  <si>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</si>
  <si>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</si>
  <si>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</si>
  <si>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</si>
  <si>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</si>
  <si>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</si>
  <si>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</si>
  <si>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</si>
  <si>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</si>
  <si>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</si>
  <si>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</si>
  <si>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</si>
  <si>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</si>
  <si>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</si>
  <si>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</si>
  <si>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</si>
  <si>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</si>
  <si>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</si>
  <si>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</si>
  <si>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</si>
  <si>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</si>
  <si>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</si>
  <si>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</si>
  <si>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</si>
  <si>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</si>
  <si>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</si>
  <si>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</si>
  <si>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</si>
  <si>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</si>
  <si>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</si>
  <si>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</si>
  <si>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</si>
  <si>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</si>
  <si>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</si>
  <si>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</si>
  <si>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</si>
  <si>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</si>
  <si>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</si>
  <si>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</si>
  <si>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</si>
  <si>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</si>
  <si>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</si>
  <si>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</si>
  <si>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</si>
  <si>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</si>
  <si>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</si>
  <si>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</si>
  <si>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</si>
  <si>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</si>
  <si>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</si>
  <si>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</si>
  <si>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</si>
  <si>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</si>
  <si>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</si>
  <si>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</si>
  <si>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</si>
  <si>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</si>
  <si>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</si>
  <si>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</si>
  <si>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</si>
  <si>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</si>
  <si>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</si>
  <si>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</si>
  <si>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</si>
  <si>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</si>
  <si>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</si>
  <si>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</si>
  <si>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</si>
  <si>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</si>
  <si>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</si>
  <si>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</si>
  <si>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</si>
  <si>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</si>
  <si>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</si>
  <si>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</si>
  <si>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</si>
  <si>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</si>
  <si>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</si>
  <si>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</si>
  <si>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</si>
  <si>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</si>
  <si>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</si>
  <si>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</si>
  <si>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</si>
  <si>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</si>
  <si>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</si>
  <si>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</si>
  <si>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</si>
  <si>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</si>
  <si>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</si>
  <si>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</si>
  <si>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</si>
  <si>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</si>
  <si>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</si>
  <si>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</si>
  <si>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</si>
  <si>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</si>
  <si>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</si>
  <si>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</si>
  <si>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</si>
  <si>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</si>
  <si>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</si>
  <si>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</si>
  <si>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</si>
  <si>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</si>
  <si>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</si>
  <si>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</si>
  <si>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</si>
  <si>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</si>
  <si>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</si>
  <si>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</si>
  <si>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</si>
  <si>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</si>
  <si>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</si>
  <si>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</si>
  <si>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</si>
  <si>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</si>
  <si>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</si>
  <si>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</si>
  <si>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</si>
  <si>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</si>
  <si>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</si>
  <si>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</si>
  <si>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</si>
  <si>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</si>
  <si>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</si>
  <si>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</si>
  <si>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</si>
  <si>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</si>
  <si>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</si>
  <si>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</si>
  <si>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</si>
  <si>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</si>
  <si>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</si>
  <si>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</si>
  <si>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</si>
  <si>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</si>
  <si>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</si>
  <si>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</si>
  <si>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</si>
  <si>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</si>
  <si>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</si>
  <si>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</si>
  <si>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</si>
  <si>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</si>
  <si>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</si>
  <si>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</si>
  <si>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</si>
  <si>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</si>
  <si>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</si>
  <si>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</si>
  <si>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</si>
  <si>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</si>
  <si>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</si>
  <si>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</si>
  <si>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</si>
  <si>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</si>
  <si>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</si>
  <si>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</si>
  <si>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</si>
  <si>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</si>
  <si>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</si>
  <si>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</si>
  <si>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</si>
  <si>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</si>
  <si>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</si>
  <si>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</si>
  <si>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</si>
  <si>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</si>
  <si>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</si>
  <si>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</si>
  <si>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</si>
  <si>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</si>
  <si>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</si>
  <si>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</si>
  <si>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</si>
  <si>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</si>
  <si>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</si>
  <si>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</si>
  <si>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</si>
  <si>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</si>
  <si>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</si>
  <si>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</si>
  <si>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</si>
  <si>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</si>
  <si>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</si>
  <si>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</si>
  <si>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</si>
  <si>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</si>
  <si>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</si>
  <si>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</si>
  <si>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</si>
  <si>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</si>
  <si>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</si>
  <si>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</si>
  <si>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</si>
  <si>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</si>
  <si>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</si>
  <si>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</si>
  <si>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</si>
  <si>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</si>
  <si>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</si>
  <si>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</si>
  <si>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</si>
  <si>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</si>
  <si>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</si>
  <si>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</si>
  <si>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</si>
  <si>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</si>
  <si>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</si>
  <si>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</si>
  <si>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</si>
  <si>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</si>
  <si>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</si>
  <si>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</si>
  <si>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</si>
  <si>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</si>
  <si>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</si>
  <si>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</si>
  <si>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</si>
  <si>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</si>
  <si>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</si>
  <si>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</si>
  <si>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</si>
  <si>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</si>
  <si>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</si>
  <si>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</si>
  <si>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</si>
  <si>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</si>
  <si>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</si>
  <si>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</si>
  <si>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</si>
  <si>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</si>
  <si>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</si>
  <si>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</si>
  <si>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</si>
  <si>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</si>
  <si>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</si>
  <si>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</si>
  <si>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</si>
  <si>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</si>
  <si>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</si>
  <si>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</si>
  <si>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</si>
  <si>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</si>
  <si>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</si>
  <si>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</si>
  <si>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</si>
  <si>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</si>
  <si>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</si>
  <si>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</si>
  <si>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</si>
  <si>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</si>
  <si>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</si>
  <si>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</si>
  <si>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</si>
  <si>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</si>
  <si>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</si>
  <si>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</si>
  <si>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</si>
  <si>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</si>
  <si>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</si>
  <si>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</si>
  <si>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</si>
  <si>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</si>
  <si>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</si>
  <si>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</si>
  <si>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</si>
  <si>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</si>
  <si>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</si>
  <si>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</si>
  <si>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</si>
  <si>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</si>
  <si>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</si>
  <si>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</si>
  <si>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</si>
  <si>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</si>
  <si>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</si>
  <si>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</si>
  <si>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</si>
  <si>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</si>
  <si>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</si>
  <si>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</si>
  <si>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</si>
  <si>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</si>
  <si>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</si>
  <si>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</si>
  <si>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</si>
  <si>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</si>
  <si>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</si>
  <si>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</si>
  <si>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</si>
  <si>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</si>
  <si>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</si>
  <si>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</si>
  <si>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</si>
  <si>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</si>
  <si>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</si>
  <si>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</si>
  <si>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</si>
  <si>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</si>
  <si>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</si>
  <si>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</si>
  <si>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</si>
  <si>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</si>
  <si>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</si>
  <si>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</si>
  <si>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</si>
  <si>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</si>
  <si>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</si>
  <si>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</si>
  <si>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</si>
  <si>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</si>
  <si>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</si>
  <si>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</si>
  <si>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</si>
  <si>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</si>
  <si>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</si>
  <si>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</si>
  <si>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</si>
  <si>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</si>
  <si>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</si>
  <si>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</si>
  <si>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</si>
  <si>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</si>
  <si>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</si>
  <si>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</si>
  <si>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</si>
  <si>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</si>
  <si>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</si>
  <si>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</si>
  <si>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</si>
  <si>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</si>
  <si>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</si>
  <si>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</si>
  <si>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</si>
  <si>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</si>
  <si>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</si>
  <si>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</si>
  <si>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</si>
  <si>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</si>
  <si>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</si>
  <si>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</si>
  <si>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</si>
  <si>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</si>
  <si>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</si>
  <si>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</si>
  <si>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</si>
  <si>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</si>
  <si>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</si>
  <si>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</si>
  <si>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</si>
  <si>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</si>
  <si>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</si>
  <si>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</si>
  <si>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</si>
  <si>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</si>
  <si>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</si>
  <si>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</si>
  <si>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</si>
  <si>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</si>
  <si>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</si>
  <si>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</si>
  <si>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</si>
  <si>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</si>
  <si>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</si>
  <si>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</si>
  <si>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</si>
  <si>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</si>
  <si>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</si>
  <si>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</si>
  <si>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</si>
  <si>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</si>
  <si>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</si>
  <si>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</si>
  <si>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</si>
  <si>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</si>
  <si>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</si>
  <si>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</si>
  <si>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</si>
  <si>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</si>
  <si>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</si>
  <si>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</si>
  <si>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</si>
  <si>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</si>
  <si>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</si>
  <si>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</si>
  <si>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</si>
  <si>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</si>
  <si>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</si>
  <si>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</si>
  <si>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</si>
  <si>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</si>
  <si>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</si>
  <si>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</si>
  <si>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</si>
  <si>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</si>
  <si>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</si>
  <si>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</si>
  <si>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</si>
  <si>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</si>
  <si>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</si>
  <si>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</si>
  <si>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</si>
  <si>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</si>
  <si>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</si>
  <si>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</si>
  <si>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</si>
  <si>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</si>
  <si>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</si>
  <si>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</si>
  <si>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</si>
  <si>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</si>
  <si>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</si>
  <si>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</si>
  <si>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</si>
  <si>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</si>
  <si>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</si>
  <si>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</si>
  <si>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</si>
  <si>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</si>
  <si>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</si>
  <si>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</si>
  <si>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</si>
  <si>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</si>
  <si>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</si>
  <si>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</si>
  <si>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</si>
  <si>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</si>
  <si>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</si>
  <si>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</si>
  <si>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</si>
  <si>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</si>
  <si>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</si>
  <si>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</si>
  <si>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</si>
  <si>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</si>
  <si>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</si>
  <si>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</si>
  <si>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</si>
  <si>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</si>
  <si>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</si>
  <si>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</si>
  <si>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</si>
  <si>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</si>
  <si>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</si>
  <si>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</si>
  <si>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</si>
  <si>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</si>
  <si>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</si>
  <si>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</si>
  <si>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</si>
  <si>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</si>
  <si>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</si>
  <si>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</si>
  <si>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</si>
  <si>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</si>
  <si>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</si>
  <si>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</si>
  <si>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</si>
  <si>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</si>
  <si>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</si>
  <si>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</si>
  <si>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</si>
  <si>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</si>
  <si>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</si>
  <si>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</si>
  <si>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</si>
  <si>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</si>
  <si>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</si>
  <si>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</si>
  <si>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</si>
  <si>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</si>
  <si>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</si>
  <si>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</si>
  <si>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</si>
  <si>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</si>
  <si>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</si>
  <si>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</si>
  <si>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</si>
  <si>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</si>
  <si>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</si>
  <si>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</si>
  <si>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</si>
  <si>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</si>
  <si>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</si>
  <si>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</si>
  <si>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</si>
  <si>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</si>
  <si>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</si>
  <si>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</si>
  <si>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</si>
  <si>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</si>
  <si>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</si>
  <si>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</si>
  <si>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</si>
  <si>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</si>
  <si>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</si>
  <si>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</si>
  <si>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</si>
  <si>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</si>
  <si>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</si>
  <si>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</si>
  <si>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</si>
  <si>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</si>
  <si>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</si>
  <si>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</si>
  <si>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</si>
  <si>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</si>
  <si>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</si>
  <si>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</si>
  <si>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</si>
  <si>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</si>
  <si>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</si>
  <si>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</si>
  <si>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</si>
  <si>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</si>
  <si>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</si>
  <si>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</si>
  <si>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</si>
  <si>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</si>
  <si>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</si>
  <si>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</si>
  <si>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</si>
  <si>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</si>
  <si>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</si>
  <si>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</si>
  <si>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</si>
  <si>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</si>
  <si>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</si>
  <si>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</si>
  <si>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</si>
  <si>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</si>
  <si>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</si>
  <si>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</si>
  <si>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</si>
  <si>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</si>
  <si>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</si>
  <si>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</si>
  <si>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</si>
  <si>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</si>
  <si>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</si>
  <si>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</si>
  <si>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</si>
  <si>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</si>
  <si>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</si>
  <si>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</si>
  <si>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</si>
  <si>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</si>
  <si>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</si>
  <si>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</si>
  <si>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</si>
  <si>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</si>
  <si>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</si>
  <si>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</si>
  <si>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</si>
  <si>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</si>
  <si>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</si>
  <si>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</si>
  <si>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</si>
  <si>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</si>
  <si>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</si>
  <si>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</si>
  <si>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</si>
  <si>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</si>
  <si>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</si>
  <si>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</si>
  <si>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</si>
  <si>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</si>
  <si>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</si>
  <si>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</si>
  <si>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</si>
  <si>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</si>
  <si>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</si>
  <si>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</si>
  <si>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</si>
  <si>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</si>
  <si>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</si>
  <si>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</si>
  <si>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</si>
  <si>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</si>
  <si>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</si>
  <si>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</si>
  <si>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</si>
  <si>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</si>
  <si>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</si>
  <si>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</si>
  <si>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</si>
  <si>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</si>
  <si>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</si>
  <si>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</si>
  <si>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</si>
  <si>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</si>
  <si>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</si>
  <si>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</si>
  <si>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</si>
  <si>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</si>
  <si>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</si>
  <si>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</si>
  <si>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</si>
  <si>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</si>
  <si>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</si>
  <si>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</si>
  <si>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</si>
  <si>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</si>
  <si>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</si>
  <si>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</si>
  <si>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</si>
  <si>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</si>
  <si>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</si>
  <si>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</si>
  <si>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</si>
  <si>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</si>
  <si>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</si>
  <si>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</si>
  <si>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</si>
  <si>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</si>
  <si>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</si>
  <si>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</si>
  <si>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</si>
  <si>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</si>
  <si>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</si>
  <si>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</si>
  <si>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</si>
  <si>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</si>
  <si>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</si>
  <si>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</si>
  <si>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</si>
  <si>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</si>
  <si>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</si>
  <si>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</si>
  <si>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</si>
  <si>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</si>
  <si>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</si>
  <si>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</si>
  <si>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</si>
  <si>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</si>
  <si>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</si>
  <si>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</si>
  <si>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</si>
  <si>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</si>
  <si>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</si>
  <si>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</si>
  <si>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</si>
  <si>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</si>
  <si>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</si>
  <si>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</si>
  <si>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</si>
  <si>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</si>
  <si>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</si>
  <si>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</si>
  <si>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</si>
  <si>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</si>
  <si>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</si>
  <si>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</si>
  <si>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</si>
  <si>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</si>
  <si>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</si>
  <si>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</si>
  <si>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</si>
  <si>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</si>
  <si>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</si>
  <si>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</si>
  <si>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</si>
  <si>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</si>
  <si>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</si>
  <si>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</si>
  <si>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</si>
  <si>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</si>
  <si>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</si>
  <si>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</si>
  <si>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</si>
  <si>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</si>
  <si>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</si>
  <si>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</si>
  <si>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</si>
  <si>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</si>
  <si>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</si>
  <si>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</si>
  <si>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</si>
  <si>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</si>
  <si>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</si>
  <si>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</si>
  <si>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</si>
  <si>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</si>
  <si>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</si>
  <si>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</si>
  <si>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</si>
  <si>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</si>
  <si>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</si>
  <si>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</si>
  <si>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</si>
  <si>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</si>
  <si>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</si>
  <si>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</si>
  <si>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</si>
  <si>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</si>
  <si>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</si>
  <si>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</si>
  <si>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</si>
  <si>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</si>
  <si>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</si>
  <si>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</si>
  <si>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</si>
  <si>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</si>
  <si>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</si>
  <si>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</si>
  <si>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</si>
  <si>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</si>
  <si>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</si>
  <si>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</si>
  <si>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</si>
  <si>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</si>
  <si>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</si>
  <si>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</si>
  <si>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</si>
  <si>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</si>
  <si>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</si>
  <si>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</si>
  <si>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</si>
  <si>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</si>
  <si>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</si>
  <si>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</si>
  <si>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</si>
  <si>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</si>
  <si>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</si>
  <si>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</si>
  <si>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</si>
  <si>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</si>
  <si>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</si>
  <si>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</si>
  <si>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</si>
  <si>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</si>
  <si>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</si>
  <si>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</si>
  <si>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</si>
  <si>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</si>
  <si>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</si>
  <si>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</si>
  <si>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</si>
  <si>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</si>
  <si>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</si>
  <si>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</si>
  <si>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</si>
  <si>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</si>
  <si>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</si>
  <si>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</si>
  <si>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</si>
  <si>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</si>
  <si>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</si>
  <si>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</si>
  <si>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</si>
  <si>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</si>
  <si>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</si>
  <si>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</si>
  <si>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</si>
  <si>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</si>
  <si>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</si>
  <si>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</si>
  <si>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</si>
  <si>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</si>
  <si>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</si>
  <si>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</si>
  <si>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</si>
  <si>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</si>
  <si>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</si>
  <si>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</si>
  <si>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</si>
  <si>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</si>
  <si>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</si>
  <si>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</si>
  <si>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</si>
  <si>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</si>
  <si>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</si>
  <si>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</si>
  <si>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</si>
  <si>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</si>
  <si>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</si>
  <si>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</si>
  <si>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</si>
  <si>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</si>
  <si>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</si>
  <si>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</si>
  <si>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</si>
  <si>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</si>
  <si>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</si>
  <si>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</si>
  <si>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</si>
  <si>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</si>
  <si>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</si>
  <si>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</si>
  <si>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</si>
  <si>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</si>
  <si>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</si>
  <si>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</si>
  <si>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</si>
  <si>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</si>
  <si>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</si>
  <si>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</si>
  <si>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</si>
  <si>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</si>
  <si>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</si>
  <si>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</si>
  <si>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</si>
  <si>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</si>
  <si>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</si>
  <si>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</si>
  <si>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</si>
  <si>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</si>
  <si>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</si>
  <si>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</si>
  <si>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</si>
  <si>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</si>
  <si>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</si>
  <si>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</si>
  <si>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</si>
  <si>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</si>
  <si>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</si>
  <si>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</si>
  <si>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</si>
  <si>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</si>
  <si>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</si>
  <si>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</si>
  <si>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</si>
  <si>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</si>
  <si>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</si>
  <si>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</si>
  <si>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</si>
  <si>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</si>
  <si>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</si>
  <si>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</si>
  <si>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</si>
  <si>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</si>
  <si>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</si>
  <si>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</si>
  <si>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</si>
  <si>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</si>
  <si>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</si>
  <si>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</si>
  <si>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</si>
  <si>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</si>
  <si>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</si>
  <si>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</si>
  <si>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</si>
  <si>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</si>
  <si>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</si>
  <si>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</si>
  <si>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</si>
  <si>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</si>
  <si>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</si>
  <si>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</si>
  <si>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</si>
  <si>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</si>
  <si>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</si>
  <si>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</si>
  <si>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</si>
  <si>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</si>
  <si>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</si>
  <si>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</si>
  <si>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</si>
  <si>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</si>
  <si>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</si>
  <si>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</si>
  <si>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</si>
  <si>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</si>
  <si>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</si>
  <si>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</si>
  <si>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</si>
  <si>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</si>
  <si>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</si>
  <si>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</si>
  <si>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</si>
  <si>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</si>
  <si>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</si>
  <si>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</si>
  <si>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</si>
  <si>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</si>
  <si>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</si>
  <si>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</si>
  <si>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</si>
  <si>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</si>
  <si>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</si>
  <si>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</si>
  <si>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</si>
  <si>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</si>
  <si>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</si>
  <si>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</si>
  <si>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</si>
  <si>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</si>
  <si>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</si>
  <si>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</si>
  <si>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</si>
  <si>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</si>
  <si>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</si>
  <si>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</si>
  <si>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</si>
  <si>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</si>
  <si>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</si>
  <si>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</si>
  <si>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</si>
  <si>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</si>
  <si>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</si>
  <si>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</si>
  <si>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</si>
  <si>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</si>
  <si>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</si>
  <si>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</si>
  <si>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</si>
  <si>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</si>
  <si>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</si>
  <si>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</si>
  <si>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</si>
  <si>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</si>
  <si>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</si>
  <si>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</si>
  <si>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</si>
  <si>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</si>
  <si>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</si>
  <si>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</si>
  <si>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</si>
  <si>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</si>
  <si>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</si>
  <si>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</si>
  <si>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</si>
  <si>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</si>
  <si>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</si>
  <si>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</si>
  <si>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</si>
  <si>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</si>
  <si>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</si>
  <si>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</si>
  <si>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</si>
  <si>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</si>
  <si>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</si>
  <si>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</si>
  <si>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</si>
  <si>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</si>
  <si>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</si>
  <si>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</si>
  <si>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</si>
  <si>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</si>
  <si>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</si>
  <si>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</si>
  <si>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</si>
  <si>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</si>
  <si>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</si>
  <si>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</si>
  <si>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</si>
  <si>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</si>
  <si>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</si>
  <si>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</si>
  <si>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</si>
  <si>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</si>
  <si>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</si>
  <si>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</si>
  <si>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</si>
  <si>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</si>
  <si>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</si>
  <si>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</si>
  <si>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</si>
  <si>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</si>
  <si>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</si>
  <si>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</si>
  <si>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</si>
  <si>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</si>
  <si>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</si>
  <si>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</si>
  <si>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</si>
  <si>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</si>
  <si>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</si>
  <si>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</si>
  <si>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</si>
  <si>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</si>
  <si>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</si>
  <si>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</si>
  <si>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</si>
  <si>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</si>
  <si>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</si>
  <si>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</si>
  <si>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</si>
  <si>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</si>
  <si>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</si>
  <si>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</si>
  <si>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</si>
  <si>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</si>
  <si>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</si>
  <si>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</si>
  <si>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</si>
  <si>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</si>
  <si>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</si>
  <si>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</si>
  <si>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</si>
  <si>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</si>
  <si>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</si>
  <si>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</si>
  <si>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</si>
  <si>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</si>
  <si>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</si>
  <si>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</si>
  <si>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</si>
  <si>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</si>
  <si>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</si>
  <si>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</si>
  <si>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</si>
  <si>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</si>
  <si>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</si>
  <si>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</si>
  <si>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</si>
  <si>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</si>
  <si>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</si>
  <si>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</si>
  <si>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</si>
  <si>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</si>
  <si>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</si>
  <si>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</si>
  <si>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</si>
  <si>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</si>
  <si>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</si>
  <si>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</si>
  <si>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</si>
  <si>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</si>
  <si>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</si>
  <si>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</si>
  <si>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</si>
  <si>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</si>
  <si>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</si>
  <si>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</si>
  <si>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</si>
  <si>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</si>
  <si>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</si>
  <si>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</si>
  <si>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</si>
  <si>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</si>
  <si>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</si>
  <si>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</si>
  <si>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</si>
  <si>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</si>
  <si>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</si>
  <si>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</si>
  <si>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</si>
  <si>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</si>
  <si>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</si>
  <si>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</si>
  <si>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</si>
  <si>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</si>
  <si>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</si>
  <si>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</si>
  <si>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</si>
  <si>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</si>
  <si>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</si>
  <si>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</si>
  <si>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</si>
  <si>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</si>
  <si>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</si>
  <si>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</si>
  <si>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</si>
  <si>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</si>
  <si>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</si>
  <si>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</si>
  <si>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</si>
  <si>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</si>
  <si>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</si>
  <si>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</si>
  <si>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</si>
  <si>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</si>
  <si>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</si>
  <si>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</si>
  <si>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</si>
  <si>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</si>
  <si>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</si>
  <si>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</si>
  <si>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</si>
  <si>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</si>
  <si>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</si>
  <si>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</si>
  <si>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</si>
  <si>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</si>
  <si>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</si>
  <si>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</si>
  <si>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</si>
  <si>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</si>
  <si>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</si>
  <si>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</si>
  <si>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</si>
  <si>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</si>
  <si>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</si>
  <si>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</si>
  <si>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</si>
  <si>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</si>
  <si>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</si>
  <si>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</si>
  <si>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</si>
  <si>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</si>
  <si>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</si>
  <si>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</si>
  <si>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</si>
  <si>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</si>
  <si>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</si>
  <si>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</si>
  <si>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</si>
  <si>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</si>
  <si>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</si>
  <si>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</si>
  <si>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</si>
  <si>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</si>
  <si>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</si>
  <si>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</si>
  <si>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</si>
  <si>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</si>
  <si>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</si>
  <si>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</si>
  <si>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</si>
  <si>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</si>
  <si>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</si>
  <si>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</si>
  <si>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</si>
  <si>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</si>
  <si>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</si>
  <si>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</si>
  <si>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</si>
  <si>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</si>
  <si>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</si>
  <si>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</si>
  <si>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</si>
  <si>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</si>
  <si>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</si>
  <si>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</si>
  <si>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</si>
  <si>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</si>
  <si>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</si>
  <si>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</si>
  <si>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</si>
  <si>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</si>
  <si>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</si>
  <si>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</si>
  <si>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</si>
  <si>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</si>
  <si>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</si>
  <si>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</si>
  <si>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</si>
  <si>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</si>
  <si>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</si>
  <si>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</si>
  <si>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</si>
  <si>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</si>
  <si>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</si>
  <si>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</si>
  <si>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</si>
  <si>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</si>
  <si>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</si>
  <si>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</si>
  <si>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</si>
  <si>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</si>
  <si>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</si>
  <si>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</si>
  <si>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</si>
  <si>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</si>
  <si>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</si>
  <si>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</si>
  <si>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</si>
  <si>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</si>
  <si>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</si>
  <si>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</si>
  <si>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</si>
  <si>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</si>
  <si>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</si>
  <si>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</si>
  <si>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</si>
  <si>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</si>
  <si>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</si>
  <si>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</si>
  <si>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</si>
  <si>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</si>
  <si>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</si>
  <si>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</si>
  <si>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</si>
  <si>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</si>
  <si>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</si>
  <si>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</si>
  <si>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</si>
  <si>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</si>
  <si>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</si>
  <si>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</si>
  <si>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</si>
  <si>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</si>
  <si>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</si>
  <si>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</si>
  <si>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</si>
  <si>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</si>
  <si>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</si>
  <si>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</si>
  <si>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</si>
  <si>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</si>
  <si>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</si>
  <si>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</si>
  <si>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</si>
  <si>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</si>
  <si>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</si>
  <si>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</si>
  <si>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</si>
  <si>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</si>
  <si>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</si>
  <si>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</si>
  <si>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</si>
  <si>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</si>
  <si>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</si>
  <si>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</si>
  <si>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</si>
  <si>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</si>
  <si>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</si>
  <si>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</si>
  <si>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</si>
  <si>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</si>
  <si>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</si>
  <si>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</si>
  <si>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</si>
  <si>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</si>
  <si>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</si>
  <si>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</si>
  <si>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</si>
  <si>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</si>
  <si>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</si>
  <si>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</si>
  <si>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</si>
  <si>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</si>
  <si>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</si>
  <si>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</si>
  <si>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</si>
  <si>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</si>
  <si>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</si>
  <si>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</si>
  <si>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</si>
  <si>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</si>
  <si>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</si>
  <si>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</si>
  <si>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</si>
  <si>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</si>
  <si>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</si>
  <si>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</si>
  <si>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</si>
  <si>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</si>
  <si>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</si>
  <si>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</si>
  <si>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</si>
  <si>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</si>
  <si>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</si>
  <si>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</si>
  <si>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</si>
  <si>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</si>
  <si>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</si>
  <si>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</si>
  <si>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</si>
  <si>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</si>
  <si>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</si>
  <si>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</si>
  <si>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</si>
  <si>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</si>
  <si>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</si>
  <si>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</si>
  <si>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</si>
  <si>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</si>
  <si>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</si>
  <si>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</si>
  <si>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</si>
  <si>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</si>
  <si>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</si>
  <si>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</si>
  <si>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</si>
  <si>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</si>
  <si>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</si>
  <si>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</si>
  <si>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</si>
  <si>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</si>
  <si>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</si>
  <si>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</si>
  <si>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</si>
  <si>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</si>
  <si>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</si>
  <si>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</si>
  <si>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</si>
  <si>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</si>
  <si>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</si>
  <si>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</si>
  <si>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</si>
  <si>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</si>
  <si>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</si>
  <si>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</si>
  <si>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</si>
  <si>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</si>
  <si>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</si>
  <si>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</si>
  <si>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</si>
  <si>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</si>
  <si>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</si>
  <si>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</si>
  <si>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</si>
  <si>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</si>
  <si>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</si>
  <si>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</si>
  <si>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</si>
  <si>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</si>
  <si>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</si>
  <si>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</si>
  <si>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</si>
  <si>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</si>
  <si>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</si>
  <si>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</si>
  <si>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</si>
  <si>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</si>
  <si>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</si>
  <si>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</si>
  <si>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</si>
  <si>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</si>
  <si>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</si>
  <si>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</si>
  <si>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</si>
  <si>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</si>
  <si>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</si>
  <si>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</si>
  <si>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</si>
  <si>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</si>
  <si>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</si>
  <si>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</si>
  <si>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</si>
  <si>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</si>
  <si>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</si>
  <si>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</si>
  <si>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</si>
  <si>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</si>
  <si>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</si>
  <si>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</si>
  <si>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</si>
  <si>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</si>
  <si>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</si>
  <si>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</si>
  <si>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</si>
  <si>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</si>
  <si>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</si>
  <si>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</si>
  <si>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</si>
  <si>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</si>
  <si>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</si>
  <si>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</si>
  <si>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</si>
  <si>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</si>
  <si>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</si>
  <si>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</si>
  <si>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</si>
  <si>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</si>
  <si>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</si>
  <si>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</si>
  <si>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</si>
  <si>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</si>
  <si>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</si>
  <si>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</si>
  <si>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</si>
  <si>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</si>
  <si>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</si>
  <si>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</si>
  <si>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</si>
  <si>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</si>
  <si>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</si>
  <si>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</si>
  <si>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</si>
  <si>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</si>
  <si>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</si>
  <si>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</si>
  <si>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</si>
  <si>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</si>
  <si>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</si>
  <si>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</si>
  <si>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</si>
  <si>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</si>
  <si>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</si>
  <si>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</si>
  <si>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</si>
  <si>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</si>
  <si>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</si>
  <si>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</si>
  <si>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</si>
  <si>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</si>
  <si>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</si>
  <si>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</si>
  <si>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</si>
  <si>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</si>
  <si>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</si>
  <si>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</si>
  <si>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</si>
  <si>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</si>
  <si>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</si>
  <si>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</si>
  <si>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</si>
  <si>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</si>
  <si>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</si>
  <si>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</si>
  <si>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</si>
  <si>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</si>
  <si>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</si>
  <si>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</si>
  <si>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</si>
  <si>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</si>
  <si>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</si>
  <si>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</si>
  <si>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</si>
  <si>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</si>
  <si>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</si>
  <si>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</si>
  <si>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</si>
  <si>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</si>
  <si>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</si>
  <si>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</si>
  <si>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</si>
  <si>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</si>
  <si>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</si>
  <si>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</si>
  <si>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</si>
  <si>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</si>
  <si>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</si>
  <si>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</si>
  <si>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</si>
  <si>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</si>
  <si>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</si>
  <si>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</si>
  <si>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</si>
  <si>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</si>
  <si>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</si>
  <si>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</si>
  <si>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</si>
  <si>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</si>
  <si>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</si>
  <si>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</si>
  <si>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</si>
  <si>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</si>
  <si>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</si>
  <si>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</si>
  <si>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</si>
  <si>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</si>
  <si>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</si>
  <si>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</si>
  <si>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</si>
  <si>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</si>
  <si>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</si>
  <si>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</si>
  <si>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</si>
  <si>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</si>
  <si>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</si>
  <si>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</si>
  <si>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</si>
  <si>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</si>
  <si>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</si>
  <si>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</si>
  <si>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</si>
  <si>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</si>
  <si>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</si>
  <si>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</si>
  <si>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</si>
  <si>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</si>
  <si>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</si>
  <si>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</si>
  <si>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</si>
  <si>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</si>
  <si>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</si>
  <si>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</si>
  <si>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</si>
  <si>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</si>
  <si>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</si>
  <si>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</si>
  <si>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</si>
  <si>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</si>
  <si>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</si>
  <si>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</si>
  <si>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</si>
  <si>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</si>
  <si>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</si>
  <si>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</si>
  <si>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</si>
  <si>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</si>
  <si>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</si>
  <si>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</si>
  <si>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</si>
  <si>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</si>
  <si>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</si>
  <si>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</si>
  <si>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</si>
  <si>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</si>
  <si>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</si>
  <si>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</si>
  <si>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</si>
  <si>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</si>
  <si>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</si>
  <si>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</si>
  <si>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</si>
  <si>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</si>
  <si>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</si>
  <si>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</si>
  <si>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</si>
  <si>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</si>
  <si>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</si>
  <si>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</si>
  <si>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</si>
  <si>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</si>
  <si>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</si>
  <si>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</si>
  <si>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</si>
  <si>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</si>
  <si>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</si>
  <si>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</si>
  <si>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</si>
  <si>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</si>
  <si>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</si>
  <si>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</si>
  <si>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</si>
  <si>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</si>
  <si>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</si>
  <si>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</si>
  <si>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</si>
  <si>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</si>
  <si>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</si>
  <si>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</si>
  <si>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</si>
  <si>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</si>
  <si>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</si>
  <si>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</si>
  <si>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</si>
  <si>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</si>
  <si>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</si>
  <si>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</si>
  <si>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</si>
  <si>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</si>
  <si>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</si>
  <si>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</si>
  <si>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</si>
  <si>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</si>
  <si>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</si>
  <si>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</si>
  <si>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</si>
  <si>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</si>
  <si>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</si>
  <si>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</si>
  <si>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</si>
  <si>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</si>
  <si>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</si>
  <si>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</si>
  <si>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</si>
  <si>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</si>
  <si>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</si>
  <si>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</si>
  <si>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</si>
  <si>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</si>
  <si>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</si>
  <si>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</si>
  <si>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</si>
  <si>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</si>
  <si>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</si>
  <si>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</si>
  <si>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</si>
  <si>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</si>
  <si>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</si>
  <si>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</si>
  <si>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</si>
  <si>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</si>
  <si>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</si>
  <si>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</si>
  <si>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</si>
  <si>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</si>
  <si>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</si>
  <si>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</si>
  <si>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</si>
  <si>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</si>
  <si>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</si>
  <si>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</si>
  <si>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</si>
  <si>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</si>
  <si>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</si>
  <si>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</si>
  <si>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</si>
  <si>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</si>
  <si>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</si>
  <si>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</si>
  <si>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</si>
  <si>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</si>
  <si>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</si>
  <si>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</si>
  <si>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</si>
  <si>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</si>
  <si>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</si>
  <si>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</si>
  <si>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</si>
  <si>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</si>
  <si>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</si>
  <si>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</si>
  <si>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</si>
  <si>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</si>
  <si>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</si>
  <si>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</si>
  <si>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</si>
  <si>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</si>
  <si>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</si>
  <si>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</si>
  <si>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</si>
  <si>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</si>
  <si>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</si>
  <si>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</si>
  <si>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</si>
  <si>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</si>
  <si>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</si>
  <si>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</si>
  <si>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</si>
  <si>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</si>
  <si>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</si>
  <si>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</si>
  <si>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</si>
  <si>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</si>
  <si>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</si>
  <si>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</si>
  <si>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</si>
  <si>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</si>
  <si>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</si>
  <si>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</si>
  <si>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</si>
  <si>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</si>
  <si>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</si>
  <si>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</si>
  <si>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</si>
  <si>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</si>
  <si>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</si>
  <si>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</si>
  <si>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</si>
  <si>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</si>
  <si>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</si>
  <si>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</si>
  <si>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</si>
  <si>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</si>
  <si>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</si>
  <si>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</si>
  <si>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</si>
  <si>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</si>
  <si>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</si>
  <si>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</si>
  <si>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</si>
  <si>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</si>
  <si>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</si>
  <si>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</si>
  <si>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</si>
  <si>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</si>
  <si>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</si>
  <si>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</si>
  <si>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</si>
  <si>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</si>
  <si>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</si>
  <si>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</si>
  <si>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</si>
  <si>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</si>
  <si>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</si>
  <si>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</si>
  <si>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</si>
  <si>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</si>
  <si>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</si>
  <si>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</si>
  <si>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</si>
  <si>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</si>
  <si>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</si>
  <si>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</si>
  <si>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</si>
  <si>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</si>
  <si>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</si>
  <si>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</si>
  <si>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</si>
  <si>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</si>
  <si>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</si>
  <si>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</si>
  <si>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</si>
  <si>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</si>
  <si>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</si>
  <si>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</si>
  <si>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</si>
  <si>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</si>
  <si>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</si>
  <si>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</si>
  <si>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</si>
  <si>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</si>
  <si>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</si>
  <si>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</si>
  <si>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</si>
  <si>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</si>
  <si>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</si>
  <si>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</si>
  <si>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</si>
  <si>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</si>
  <si>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</si>
  <si>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</si>
  <si>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</si>
  <si>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</si>
  <si>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</si>
  <si>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</si>
  <si>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</si>
  <si>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</si>
  <si>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</si>
  <si>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</si>
  <si>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</si>
  <si>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</si>
  <si>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</si>
  <si>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</si>
  <si>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</si>
  <si>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</si>
  <si>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</si>
  <si>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</si>
  <si>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</si>
  <si>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</si>
  <si>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</si>
  <si>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</si>
  <si>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</si>
  <si>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</si>
  <si>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</si>
  <si>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</si>
  <si>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</si>
  <si>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</si>
  <si>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</si>
  <si>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</si>
  <si>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</si>
  <si>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</si>
  <si>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</si>
  <si>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</si>
  <si>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</si>
  <si>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</si>
  <si>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</si>
  <si>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</si>
  <si>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</si>
  <si>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</si>
  <si>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</si>
  <si>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</si>
  <si>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</si>
  <si>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</si>
  <si>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</si>
  <si>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</si>
  <si>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</si>
  <si>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</si>
  <si>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</si>
  <si>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</si>
  <si>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</si>
  <si>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</si>
  <si>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</si>
  <si>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</si>
  <si>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</si>
  <si>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</si>
  <si>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</si>
  <si>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</si>
  <si>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</si>
  <si>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</si>
  <si>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</si>
  <si>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</si>
  <si>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</si>
  <si>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</si>
  <si>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</si>
  <si>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</si>
  <si>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</si>
  <si>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</si>
  <si>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</si>
  <si>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</si>
  <si>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</si>
  <si>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</si>
  <si>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</si>
  <si>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</si>
  <si>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</si>
  <si>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</si>
  <si>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</si>
  <si>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</si>
  <si>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</si>
  <si>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</si>
  <si>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</si>
  <si>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</si>
  <si>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</si>
  <si>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</si>
  <si>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</si>
  <si>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</si>
  <si>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</si>
  <si>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</si>
  <si>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</si>
  <si>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</si>
  <si>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</si>
  <si>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</si>
  <si>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</si>
  <si>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</si>
  <si>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</si>
  <si>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</si>
  <si>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</si>
  <si>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</si>
  <si>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</si>
  <si>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</si>
  <si>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</si>
  <si>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</si>
  <si>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</si>
  <si>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</si>
  <si>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</si>
  <si>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</si>
  <si>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</si>
  <si>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</si>
  <si>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</si>
  <si>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</si>
  <si>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</si>
  <si>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</si>
  <si>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</si>
  <si>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</si>
  <si>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</si>
  <si>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</si>
  <si>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</si>
  <si>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</si>
  <si>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</si>
  <si>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</si>
  <si>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</si>
  <si>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</si>
  <si>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</si>
  <si>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</si>
  <si>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</si>
  <si>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</si>
  <si>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</si>
  <si>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</si>
  <si>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</si>
  <si>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</si>
  <si>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</si>
  <si>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</si>
  <si>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</si>
  <si>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</si>
  <si>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</si>
  <si>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</si>
  <si>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</si>
  <si>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</si>
  <si>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</si>
  <si>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</si>
  <si>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</si>
  <si>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</si>
  <si>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</si>
  <si>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</si>
  <si>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</si>
  <si>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</si>
  <si>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</si>
  <si>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</si>
  <si>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</si>
  <si>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</si>
  <si>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</si>
  <si>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</si>
  <si>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</si>
  <si>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</si>
  <si>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</si>
  <si>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</si>
  <si>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</si>
  <si>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</si>
  <si>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</si>
  <si>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</si>
  <si>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</si>
  <si>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</si>
  <si>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</si>
  <si>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</si>
  <si>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</si>
  <si>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</si>
  <si>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</si>
  <si>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</si>
  <si>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</si>
  <si>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</si>
  <si>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</si>
  <si>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</si>
  <si>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</si>
  <si>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</si>
  <si>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</si>
  <si>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</si>
  <si>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</si>
  <si>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</si>
  <si>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</si>
  <si>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</si>
  <si>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</si>
  <si>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</si>
  <si>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</si>
  <si>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</si>
  <si>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</si>
  <si>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</si>
  <si>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</si>
  <si>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</si>
  <si>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</si>
  <si>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</si>
  <si>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</si>
  <si>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</si>
  <si>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</si>
  <si>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</si>
  <si>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</si>
  <si>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</si>
  <si>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</si>
  <si>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</si>
  <si>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</si>
  <si>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</si>
  <si>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</si>
  <si>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</si>
  <si>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</si>
  <si>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</si>
  <si>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</si>
  <si>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</si>
  <si>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</si>
  <si>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</si>
  <si>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</si>
  <si>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</si>
  <si>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</si>
  <si>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</si>
  <si>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</si>
  <si>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</si>
  <si>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</si>
  <si>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</si>
  <si>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</si>
  <si>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</si>
  <si>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</si>
  <si>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</si>
  <si>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</si>
  <si>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</si>
  <si>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</si>
  <si>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</si>
  <si>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</si>
  <si>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</si>
  <si>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</si>
  <si>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</si>
  <si>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</si>
  <si>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</si>
  <si>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</si>
  <si>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</si>
  <si>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</si>
  <si>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</si>
  <si>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</si>
  <si>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</si>
  <si>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</si>
  <si>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</si>
  <si>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</si>
  <si>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</si>
  <si>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</si>
  <si>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</si>
  <si>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</si>
  <si>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</si>
  <si>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</si>
  <si>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</si>
  <si>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</si>
  <si>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</si>
  <si>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</si>
  <si>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</si>
  <si>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</si>
  <si>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</si>
  <si>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</si>
  <si>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</si>
  <si>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</si>
  <si>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</si>
  <si>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</si>
  <si>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</si>
  <si>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</si>
  <si>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</si>
  <si>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</si>
  <si>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</si>
  <si>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</si>
  <si>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</si>
  <si>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</si>
  <si>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</si>
  <si>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</si>
  <si>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</si>
  <si>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</si>
  <si>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</si>
  <si>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</si>
  <si>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</si>
  <si>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</si>
  <si>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</si>
  <si>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</si>
  <si>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</si>
  <si>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</si>
  <si>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</si>
  <si>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</si>
  <si>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</si>
  <si>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</si>
  <si>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</si>
  <si>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</si>
  <si>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</si>
  <si>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</si>
  <si>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</si>
  <si>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</si>
  <si>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</si>
  <si>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</si>
  <si>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</si>
  <si>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</si>
  <si>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</si>
  <si>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</si>
  <si>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</si>
  <si>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</si>
  <si>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</si>
  <si>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</si>
  <si>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</si>
  <si>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</si>
  <si>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</si>
  <si>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</si>
  <si>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</si>
  <si>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</si>
  <si>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</si>
  <si>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</si>
  <si>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</si>
  <si>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</si>
  <si>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</si>
  <si>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</si>
  <si>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</si>
  <si>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</si>
  <si>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</si>
  <si>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</si>
  <si>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</si>
  <si>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</si>
  <si>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</si>
  <si>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</si>
  <si>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</si>
  <si>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</si>
  <si>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</si>
  <si>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</si>
  <si>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</si>
  <si>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</si>
  <si>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</si>
  <si>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</si>
  <si>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</si>
  <si>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</si>
  <si>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</si>
  <si>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</si>
  <si>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</si>
  <si>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</si>
  <si>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</si>
  <si>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</si>
  <si>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</si>
  <si>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</si>
  <si>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</si>
  <si>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</si>
  <si>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</si>
  <si>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</si>
  <si>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</si>
  <si>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</si>
  <si>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</si>
  <si>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</si>
  <si>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</si>
  <si>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</si>
  <si>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</si>
  <si>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</si>
  <si>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</si>
  <si>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</si>
  <si>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</si>
  <si>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</si>
  <si>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</si>
  <si>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</si>
  <si>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</si>
  <si>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</si>
  <si>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</si>
  <si>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</si>
  <si>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</si>
  <si>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</si>
  <si>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</si>
  <si>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</si>
  <si>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</si>
  <si>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</si>
  <si>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</si>
  <si>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</si>
  <si>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</si>
  <si>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</si>
  <si>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</si>
  <si>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</si>
  <si>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</si>
  <si>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</si>
  <si>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</si>
  <si>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</si>
  <si>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</si>
  <si>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</si>
  <si>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</si>
  <si>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</si>
  <si>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</si>
  <si>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</si>
  <si>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</si>
  <si>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</si>
  <si>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</si>
  <si>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</si>
  <si>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</si>
  <si>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</si>
  <si>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</si>
  <si>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</si>
  <si>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</si>
  <si>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</si>
  <si>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</si>
  <si>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</si>
  <si>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</si>
  <si>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</si>
  <si>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</si>
  <si>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</si>
  <si>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</si>
  <si>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</si>
  <si>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</si>
  <si>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</si>
  <si>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</si>
  <si>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</si>
  <si>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</si>
  <si>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</si>
  <si>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</si>
  <si>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</si>
  <si>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</si>
  <si>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</si>
  <si>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</si>
  <si>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</si>
  <si>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</si>
  <si>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</si>
  <si>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</si>
  <si>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</si>
  <si>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</si>
  <si>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</si>
  <si>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</si>
  <si>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</si>
  <si>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</si>
  <si>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</si>
  <si>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</si>
  <si>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</si>
  <si>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</si>
  <si>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</si>
  <si>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</si>
  <si>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</si>
  <si>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</si>
  <si>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</si>
  <si>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</si>
  <si>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</si>
  <si>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</si>
  <si>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</si>
  <si>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</si>
  <si>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</si>
  <si>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</si>
  <si>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</si>
  <si>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</si>
  <si>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</si>
  <si>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</si>
  <si>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</si>
  <si>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</si>
  <si>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</si>
  <si>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</si>
  <si>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</si>
  <si>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</si>
  <si>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</si>
  <si>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</si>
  <si>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</si>
  <si>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</si>
  <si>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</si>
  <si>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</si>
  <si>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</si>
  <si>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</si>
  <si>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</si>
  <si>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</si>
  <si>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</si>
  <si>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</si>
  <si>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</si>
  <si>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</si>
  <si>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</si>
  <si>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</si>
  <si>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</si>
  <si>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</si>
  <si>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</si>
  <si>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</si>
  <si>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</si>
  <si>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</si>
  <si>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</si>
  <si>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</si>
  <si>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</si>
  <si>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</si>
  <si>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</si>
  <si>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</si>
  <si>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</si>
  <si>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</si>
  <si>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</si>
  <si>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</si>
  <si>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</si>
  <si>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</si>
  <si>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</si>
  <si>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</si>
  <si>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</si>
  <si>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</si>
  <si>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</si>
  <si>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</si>
  <si>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</si>
  <si>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</si>
  <si>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</si>
  <si>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</si>
  <si>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</si>
  <si>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</si>
  <si>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</si>
  <si>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</si>
  <si>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</si>
  <si>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</si>
  <si>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</si>
  <si>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</si>
  <si>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</si>
  <si>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</si>
  <si>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</si>
  <si>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</si>
  <si>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</si>
  <si>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</si>
  <si>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</si>
  <si>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</si>
  <si>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</si>
  <si>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</si>
  <si>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</si>
  <si>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</si>
  <si>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</si>
  <si>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</si>
  <si>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</si>
  <si>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</si>
  <si>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</si>
  <si>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</si>
  <si>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</si>
  <si>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</si>
  <si>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</si>
  <si>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</si>
  <si>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</si>
  <si>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</si>
  <si>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</si>
  <si>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</si>
  <si>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</si>
  <si>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</si>
  <si>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</si>
  <si>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</si>
  <si>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</si>
  <si>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</si>
  <si>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</si>
  <si>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</si>
  <si>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</si>
  <si>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</si>
  <si>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</si>
  <si>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</si>
  <si>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</si>
  <si>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</si>
  <si>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</si>
  <si>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</si>
  <si>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</si>
  <si>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</si>
  <si>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</si>
  <si>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</si>
  <si>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</si>
  <si>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</si>
  <si>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</si>
  <si>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</si>
  <si>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</si>
  <si>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</si>
  <si>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</si>
  <si>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</si>
  <si>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</si>
  <si>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</si>
  <si>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</si>
  <si>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</si>
  <si>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</si>
  <si>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</si>
  <si>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</si>
  <si>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</si>
  <si>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</si>
  <si>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</si>
  <si>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</si>
  <si>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</si>
  <si>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</si>
  <si>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</si>
  <si>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</si>
  <si>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</si>
  <si>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</si>
  <si>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</si>
  <si>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</si>
  <si>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</si>
  <si>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</si>
  <si>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</si>
  <si>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</si>
  <si>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</si>
  <si>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</si>
  <si>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</si>
  <si>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</si>
  <si>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</si>
  <si>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</si>
  <si>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</si>
  <si>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</si>
  <si>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</si>
  <si>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</si>
  <si>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</si>
  <si>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</si>
  <si>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</si>
  <si>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</si>
  <si>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</si>
  <si>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</si>
  <si>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</si>
  <si>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</si>
  <si>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</si>
  <si>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</si>
  <si>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</si>
  <si>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</si>
  <si>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</si>
  <si>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</si>
  <si>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</si>
  <si>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</si>
  <si>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</si>
  <si>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</si>
  <si>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</si>
  <si>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</si>
  <si>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</si>
  <si>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</si>
  <si>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</si>
  <si>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</si>
  <si>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</si>
  <si>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</si>
  <si>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</si>
  <si>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</si>
  <si>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</si>
  <si>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</si>
  <si>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</si>
  <si>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</si>
  <si>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</si>
  <si>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</si>
  <si>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</si>
  <si>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</si>
  <si>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</si>
  <si>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</si>
  <si>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</si>
  <si>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</si>
  <si>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</si>
  <si>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</si>
  <si>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</si>
  <si>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</si>
  <si>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</si>
  <si>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</si>
  <si>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</si>
  <si>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</si>
  <si>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</si>
  <si>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</si>
  <si>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</si>
  <si>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</si>
  <si>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</si>
  <si>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</si>
  <si>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</si>
  <si>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</si>
  <si>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</si>
  <si>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</si>
  <si>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</si>
  <si>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</si>
  <si>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</si>
  <si>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</si>
  <si>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</si>
  <si>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</si>
  <si>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</si>
  <si>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</si>
  <si>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</si>
  <si>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</si>
  <si>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</si>
  <si>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</si>
  <si>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</si>
  <si>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</si>
  <si>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</si>
  <si>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</si>
  <si>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</si>
  <si>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</si>
  <si>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</si>
  <si>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</si>
  <si>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</si>
  <si>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</si>
  <si>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</si>
  <si>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</si>
  <si>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</si>
  <si>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</si>
  <si>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</si>
  <si>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</si>
  <si>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</si>
  <si>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</si>
  <si>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</si>
  <si>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</si>
  <si>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</si>
  <si>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</si>
  <si>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</si>
  <si>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</si>
  <si>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</si>
  <si>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</si>
  <si>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</si>
  <si>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</si>
  <si>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</si>
  <si>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</si>
  <si>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</si>
  <si>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</si>
  <si>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</si>
  <si>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</si>
  <si>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</si>
  <si>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</si>
  <si>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</si>
  <si>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</si>
  <si>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</si>
  <si>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</si>
  <si>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</si>
  <si>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</si>
  <si>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</si>
  <si>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</si>
  <si>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</si>
  <si>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</si>
  <si>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</si>
  <si>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</si>
  <si>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</si>
  <si>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</si>
  <si>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</si>
  <si>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</si>
  <si>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</si>
  <si>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</si>
  <si>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</si>
  <si>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</si>
  <si>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</si>
  <si>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</si>
  <si>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</si>
  <si>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</si>
  <si>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</si>
  <si>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</si>
  <si>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</si>
  <si>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</si>
  <si>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</si>
  <si>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</si>
  <si>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</si>
  <si>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</si>
  <si>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</si>
  <si>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</si>
  <si>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</si>
  <si>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</si>
  <si>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</si>
  <si>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</si>
  <si>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</si>
  <si>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</si>
  <si>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</si>
  <si>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</si>
  <si>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</si>
  <si>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</si>
  <si>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</si>
  <si>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</si>
  <si>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</si>
  <si>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</si>
  <si>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</si>
  <si>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</si>
  <si>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</si>
  <si>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</si>
  <si>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</si>
  <si>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</si>
  <si>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</si>
  <si>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</si>
  <si>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</si>
  <si>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</si>
  <si>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</si>
  <si>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</si>
  <si>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</si>
  <si>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</si>
  <si>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</si>
  <si>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</si>
  <si>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</si>
  <si>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</si>
  <si>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</si>
  <si>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</si>
  <si>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</si>
  <si>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</si>
  <si>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</si>
  <si>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</si>
  <si>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</si>
  <si>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</si>
  <si>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</si>
  <si>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</si>
  <si>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</si>
  <si>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</si>
  <si>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</si>
  <si>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</si>
  <si>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</si>
  <si>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</si>
  <si>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</si>
  <si>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</si>
  <si>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</si>
  <si>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</si>
  <si>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</si>
  <si>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</si>
  <si>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</si>
  <si>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</si>
  <si>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</si>
  <si>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</si>
  <si>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</si>
  <si>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</si>
  <si>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</si>
  <si>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</si>
  <si>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</si>
  <si>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</si>
  <si>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</si>
  <si>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</si>
  <si>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</si>
  <si>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</si>
  <si>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</si>
  <si>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</si>
  <si>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</si>
  <si>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</si>
  <si>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</si>
  <si>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</si>
  <si>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</si>
  <si>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</si>
  <si>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</si>
  <si>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</si>
  <si>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</si>
  <si>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</si>
  <si>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</si>
  <si>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</si>
  <si>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</si>
  <si>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</si>
  <si>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</si>
  <si>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</si>
  <si>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</si>
  <si>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</si>
  <si>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</si>
  <si>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</si>
  <si>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</si>
  <si>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</si>
  <si>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</si>
  <si>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</si>
  <si>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</si>
  <si>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</si>
  <si>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</si>
  <si>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</si>
  <si>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</si>
  <si>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</si>
  <si>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</si>
  <si>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</si>
  <si>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</si>
  <si>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</si>
  <si>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</si>
  <si>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</si>
  <si>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</si>
  <si>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</si>
  <si>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</si>
  <si>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</si>
  <si>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</si>
  <si>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</si>
  <si>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</si>
  <si>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</si>
  <si>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</si>
  <si>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</si>
  <si>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</si>
  <si>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</si>
  <si>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</si>
  <si>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</si>
  <si>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</si>
  <si>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</si>
  <si>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</si>
  <si>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</si>
  <si>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</si>
  <si>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</si>
  <si>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</si>
  <si>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</si>
  <si>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</si>
  <si>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</si>
  <si>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</si>
  <si>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</si>
  <si>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</si>
  <si>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</si>
  <si>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</si>
  <si>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</si>
  <si>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</si>
  <si>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</si>
  <si>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</si>
  <si>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</si>
  <si>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</si>
  <si>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</si>
  <si>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</si>
  <si>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</si>
  <si>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</si>
  <si>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</si>
  <si>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</si>
  <si>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</si>
  <si>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</si>
  <si>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</si>
  <si>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</si>
  <si>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</si>
  <si>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</si>
  <si>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</si>
  <si>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</si>
  <si>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</si>
  <si>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</si>
  <si>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</si>
  <si>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</si>
  <si>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</si>
  <si>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</si>
  <si>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</si>
  <si>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</si>
  <si>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</si>
  <si>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</si>
  <si>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</si>
  <si>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</si>
  <si>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</si>
  <si>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</si>
  <si>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</si>
  <si>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</si>
  <si>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</si>
  <si>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</si>
  <si>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</si>
  <si>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</si>
  <si>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</si>
  <si>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</si>
  <si>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</si>
  <si>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</si>
  <si>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</si>
  <si>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</si>
  <si>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</si>
  <si>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</si>
  <si>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</si>
  <si>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</si>
  <si>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</si>
  <si>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</si>
  <si>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</si>
  <si>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</si>
  <si>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</si>
  <si>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</si>
  <si>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</si>
  <si>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</si>
  <si>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</si>
  <si>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</si>
  <si>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</si>
  <si>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</si>
  <si>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</si>
  <si>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</si>
  <si>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</si>
  <si>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</si>
  <si>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</si>
  <si>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</si>
  <si>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</si>
  <si>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</si>
  <si>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</si>
  <si>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</si>
  <si>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</si>
  <si>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</si>
  <si>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</si>
  <si>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</si>
  <si>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</si>
  <si>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</si>
  <si>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</si>
  <si>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</si>
  <si>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</si>
  <si>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</si>
  <si>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</si>
  <si>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</si>
  <si>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</si>
  <si>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</si>
  <si>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</si>
  <si>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</si>
  <si>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</si>
  <si>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</si>
  <si>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</si>
  <si>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</si>
  <si>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</si>
  <si>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</si>
  <si>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</si>
  <si>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</si>
  <si>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</si>
  <si>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</si>
  <si>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</si>
  <si>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</si>
  <si>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</si>
  <si>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</si>
  <si>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</si>
  <si>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</si>
  <si>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</si>
  <si>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</si>
  <si>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</si>
  <si>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</si>
  <si>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</si>
  <si>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</si>
  <si>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</si>
  <si>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</si>
  <si>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</si>
  <si>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</si>
  <si>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</si>
  <si>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</si>
  <si>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</si>
  <si>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</si>
  <si>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</si>
  <si>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</si>
  <si>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</si>
  <si>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</si>
  <si>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</si>
  <si>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</si>
  <si>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</si>
  <si>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</si>
  <si>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</si>
  <si>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</si>
  <si>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</si>
  <si>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</si>
  <si>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</si>
  <si>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</si>
  <si>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</si>
  <si>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</si>
  <si>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</si>
  <si>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</si>
  <si>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</si>
  <si>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</si>
  <si>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</si>
  <si>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</si>
  <si>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</si>
  <si>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</si>
  <si>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</si>
  <si>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</si>
  <si>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</si>
  <si>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</si>
  <si>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</si>
  <si>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</si>
  <si>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</si>
  <si>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</si>
  <si>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</si>
  <si>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</si>
  <si>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</si>
  <si>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</si>
  <si>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</si>
  <si>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</si>
  <si>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</si>
  <si>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</si>
  <si>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</si>
  <si>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</si>
  <si>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</si>
  <si>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</si>
  <si>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</si>
  <si>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</si>
  <si>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</si>
  <si>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</si>
  <si>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</si>
  <si>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</si>
  <si>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</si>
  <si>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</si>
  <si>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</si>
  <si>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</si>
  <si>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</si>
  <si>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</si>
  <si>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</si>
  <si>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</si>
  <si>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</si>
  <si>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</si>
  <si>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</si>
  <si>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</si>
  <si>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</si>
  <si>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</si>
  <si>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</si>
  <si>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</si>
  <si>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</si>
  <si>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</si>
  <si>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</si>
  <si>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</si>
  <si>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</si>
  <si>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</si>
  <si>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</si>
  <si>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</si>
  <si>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</si>
  <si>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</si>
  <si>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</si>
  <si>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</si>
  <si>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</si>
  <si>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</si>
  <si>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</si>
  <si>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</si>
  <si>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</si>
  <si>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</si>
  <si>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</si>
  <si>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</si>
  <si>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</si>
  <si>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</si>
  <si>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</si>
  <si>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</si>
  <si>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</si>
  <si>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</si>
  <si>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</si>
  <si>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</si>
  <si>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</si>
  <si>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</si>
  <si>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</si>
  <si>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</si>
  <si>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</si>
  <si>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</si>
  <si>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</si>
  <si>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</si>
  <si>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</si>
  <si>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</si>
  <si>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</si>
  <si>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</si>
  <si>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</si>
  <si>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</si>
  <si>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</si>
  <si>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</si>
  <si>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</si>
  <si>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</si>
  <si>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</si>
  <si>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</si>
  <si>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</si>
  <si>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</si>
  <si>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</si>
  <si>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</si>
  <si>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</si>
  <si>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</si>
  <si>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</si>
  <si>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</si>
  <si>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</si>
  <si>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</si>
  <si>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</si>
  <si>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</si>
  <si>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</si>
  <si>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</si>
  <si>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</si>
  <si>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</si>
  <si>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</si>
  <si>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</si>
  <si>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</si>
  <si>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</si>
  <si>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</si>
  <si>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</si>
  <si>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</si>
  <si>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</si>
  <si>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</si>
  <si>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</si>
  <si>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</si>
  <si>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</si>
  <si>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</si>
  <si>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</si>
  <si>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</si>
  <si>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</si>
  <si>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</si>
  <si>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</si>
  <si>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</si>
  <si>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</si>
  <si>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</si>
  <si>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</si>
  <si>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</si>
  <si>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</si>
  <si>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</si>
  <si>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</si>
  <si>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</si>
  <si>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</si>
  <si>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</si>
  <si>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</si>
  <si>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</si>
  <si>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</si>
  <si>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</si>
  <si>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</si>
  <si>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</si>
  <si>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</si>
  <si>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</si>
  <si>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</si>
  <si>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</si>
  <si>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</si>
  <si>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</si>
  <si>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</si>
  <si>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</si>
  <si>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</si>
  <si>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</si>
  <si>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</si>
  <si>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</si>
  <si>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</si>
  <si>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</si>
  <si>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</si>
  <si>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</si>
  <si>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</si>
  <si>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</si>
  <si>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</si>
  <si>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</si>
  <si>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</si>
  <si>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</si>
  <si>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</si>
  <si>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</si>
  <si>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</si>
  <si>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</si>
  <si>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</si>
  <si>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</si>
  <si>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</si>
  <si>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</si>
  <si>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</si>
  <si>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</si>
  <si>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</si>
  <si>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</si>
  <si>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</si>
  <si>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</si>
  <si>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</si>
  <si>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</si>
  <si>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</si>
  <si>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</si>
  <si>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</si>
  <si>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</si>
  <si>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</si>
  <si>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</si>
  <si>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</si>
  <si>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</si>
  <si>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</si>
  <si>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</si>
  <si>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</si>
  <si>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</si>
  <si>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</si>
  <si>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</si>
  <si>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</si>
  <si>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</si>
  <si>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</si>
  <si>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</si>
  <si>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</si>
  <si>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</si>
  <si>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</si>
  <si>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</si>
  <si>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</si>
  <si>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</si>
  <si>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</si>
  <si>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</si>
  <si>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</si>
  <si>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</si>
  <si>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</si>
  <si>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</si>
  <si>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</si>
  <si>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</si>
  <si>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</si>
  <si>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</si>
  <si>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</si>
  <si>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</si>
  <si>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</si>
  <si>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</si>
  <si>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</si>
  <si>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</si>
  <si>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</si>
  <si>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</si>
  <si>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</si>
  <si>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</si>
  <si>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</si>
  <si>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</si>
  <si>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</si>
  <si>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</si>
  <si>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</si>
  <si>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</si>
  <si>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</si>
  <si>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</si>
  <si>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</si>
  <si>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</si>
  <si>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</si>
  <si>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</si>
  <si>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</si>
  <si>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</si>
  <si>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</si>
  <si>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</si>
  <si>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</si>
  <si>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</si>
  <si>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</si>
  <si>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</si>
  <si>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</si>
  <si>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</si>
  <si>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</si>
  <si>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</si>
  <si>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</si>
  <si>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</si>
  <si>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</si>
  <si>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</si>
  <si>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</si>
  <si>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</si>
  <si>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</si>
  <si>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</si>
  <si>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</si>
  <si>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</si>
  <si>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</si>
  <si>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</si>
  <si>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</si>
  <si>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</si>
  <si>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</si>
  <si>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</si>
  <si>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</si>
  <si>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</si>
  <si>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</si>
  <si>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</si>
  <si>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</si>
  <si>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</si>
  <si>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</si>
  <si>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</si>
  <si>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</si>
  <si>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</si>
  <si>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</si>
  <si>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</si>
  <si>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</si>
  <si>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</si>
  <si>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</si>
  <si>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</si>
  <si>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</si>
  <si>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</si>
  <si>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</si>
  <si>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</si>
  <si>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</si>
  <si>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</si>
  <si>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</si>
  <si>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</si>
  <si>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</si>
  <si>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</si>
  <si>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</si>
  <si>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</si>
  <si>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</si>
  <si>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</si>
  <si>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</si>
  <si>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</si>
  <si>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</si>
  <si>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</si>
  <si>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</si>
  <si>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</si>
  <si>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</si>
  <si>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</si>
  <si>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</si>
  <si>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</si>
  <si>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</si>
  <si>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</si>
  <si>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</si>
  <si>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</si>
  <si>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</si>
  <si>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</si>
  <si>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</si>
  <si>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</si>
  <si>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</si>
  <si>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</si>
  <si>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</si>
  <si>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</si>
  <si>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</si>
  <si>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</si>
  <si>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</si>
  <si>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</si>
  <si>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</si>
  <si>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</si>
  <si>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</si>
  <si>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</si>
  <si>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</si>
  <si>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</si>
  <si>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</si>
  <si>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</si>
  <si>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</si>
  <si>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</si>
  <si>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</si>
  <si>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</si>
  <si>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</si>
  <si>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</si>
  <si>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</si>
  <si>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</si>
  <si>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</si>
  <si>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</si>
  <si>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</si>
  <si>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</si>
  <si>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</si>
  <si>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</si>
  <si>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</si>
  <si>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</si>
  <si>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</si>
  <si>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</si>
  <si>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</si>
  <si>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</si>
  <si>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</si>
  <si>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</si>
  <si>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</si>
  <si>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</si>
  <si>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</si>
  <si>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</si>
  <si>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</si>
  <si>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</si>
  <si>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</si>
  <si>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</si>
  <si>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</si>
  <si>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</si>
  <si>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</si>
  <si>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</si>
  <si>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</si>
  <si>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</si>
  <si>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</si>
  <si>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</si>
  <si>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</si>
  <si>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</si>
  <si>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</si>
  <si>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</si>
  <si>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</si>
  <si>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</si>
  <si>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</si>
  <si>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</si>
  <si>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</si>
  <si>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</si>
  <si>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</si>
  <si>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</si>
  <si>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</si>
  <si>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</si>
  <si>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</si>
  <si>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</si>
  <si>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</si>
  <si>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</si>
  <si>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</si>
  <si>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</si>
  <si>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</si>
  <si>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</si>
  <si>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</si>
  <si>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</si>
  <si>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</si>
  <si>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</si>
  <si>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</si>
  <si>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</si>
  <si>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</si>
  <si>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</si>
  <si>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</si>
  <si>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</si>
  <si>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</si>
  <si>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</si>
  <si>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</si>
  <si>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</si>
  <si>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</si>
  <si>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</si>
  <si>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</si>
  <si>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</si>
  <si>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</si>
  <si>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</si>
  <si>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</si>
  <si>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</si>
  <si>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</si>
  <si>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</si>
  <si>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</si>
  <si>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</si>
  <si>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</si>
  <si>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</si>
  <si>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</si>
  <si>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</si>
  <si>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</si>
  <si>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</si>
  <si>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</si>
  <si>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</si>
  <si>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</si>
  <si>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</si>
  <si>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</si>
  <si>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</si>
  <si>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</si>
  <si>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</si>
  <si>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</si>
  <si>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</si>
  <si>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</si>
  <si>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</si>
  <si>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</si>
  <si>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</si>
  <si>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</si>
  <si>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</si>
  <si>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</si>
  <si>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</si>
  <si>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</si>
  <si>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</si>
  <si>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</si>
  <si>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</si>
  <si>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</si>
  <si>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</si>
  <si>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</si>
  <si>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</si>
  <si>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</si>
  <si>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</si>
  <si>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</si>
  <si>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</si>
  <si>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</si>
  <si>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</si>
  <si>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</si>
  <si>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</si>
  <si>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</si>
  <si>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</si>
  <si>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</si>
  <si>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</si>
  <si>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</si>
  <si>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</si>
  <si>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</si>
  <si>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</si>
  <si>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</si>
  <si>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</si>
  <si>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</si>
  <si>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</si>
  <si>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</si>
  <si>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</si>
  <si>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</si>
  <si>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</si>
  <si>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</si>
  <si>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</si>
  <si>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</si>
  <si>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</si>
  <si>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</si>
  <si>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</si>
  <si>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</si>
  <si>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</si>
  <si>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</si>
  <si>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</si>
  <si>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</si>
  <si>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</si>
  <si>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</si>
  <si>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</si>
  <si>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</si>
  <si>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</si>
  <si>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</si>
  <si>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</si>
  <si>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</si>
  <si>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</si>
  <si>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</si>
  <si>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</si>
  <si>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</si>
  <si>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</si>
  <si>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</si>
  <si>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</si>
  <si>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</si>
  <si>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</si>
  <si>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</si>
  <si>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</si>
  <si>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</si>
  <si>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</si>
  <si>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</si>
  <si>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</si>
  <si>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</si>
  <si>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</si>
  <si>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</si>
  <si>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</si>
  <si>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</si>
  <si>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</si>
  <si>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</si>
  <si>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</si>
  <si>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</si>
  <si>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</si>
  <si>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</si>
  <si>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</si>
  <si>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</si>
  <si>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</si>
  <si>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</si>
  <si>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</si>
  <si>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</si>
  <si>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</si>
  <si>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 xml:space="preserve">30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</si>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</sst>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291.35083958333416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10.855851157408324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45954.29926550926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45954.29926550926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45954.29926550926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45954.29926550926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45954.29926550926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45954.29926550926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45954.29926550926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45954.29926550926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45954.29926550926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45954.29926550926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45954.29926550926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45954.29926550926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45954.29926550926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45954.29926550926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45954.29926550926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45954.29926550926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45954.29926550926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45954.29926550926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45954.29926550926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45954.29926550926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45954.29926550926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45954.29926550926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45954.29926550926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45954.29926550926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45954.29926550926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45954.29926550926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45954.29926550926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45954.29926550926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45954.29926550926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45954.29926550926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45954.29926550926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45954.29926550926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45954.29926550926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45954.29926550926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45954.29926550926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45954.29926550926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45954.29926550926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45954.29926550926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45954.29926550926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45954.29926550926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45954.29926550926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45954.29926550926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45954.29926550926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45954.29926550926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45954.29926550926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45954.29926550926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45954.29926550926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45954.29926550926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45954.29926550926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45954.29926550926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45954.29926550926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45954.29926550926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45954.29926550926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45954.29926550926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45954.29926550926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45954.29926550926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45954.29926550926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45954.29926550926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45954.29926550926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45954.29926550926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45954.29926550926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45954.29926550926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45954.29926550926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301F07EB-67EE-481B-8E03-A725A55F0BD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129.29942754629883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9.8034900462953374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0.37984421296278015</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0.32542291667050449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45954.29926550926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45954.29926550926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45954.29926550926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45954.29926550926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45954.29926550926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45954.29926550926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45954.29926550926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45954.29926550926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45954.29926550926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45954.29926550926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45954.29926550926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45954.29926550926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45954.29926550926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45954.29926550926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45954.29926550926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45954.29926550926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45954.29926550926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45954.29926550926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45954.29926550926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45954.29926550926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45954.29926550926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45954.29926550926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45954.29926550926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45954.29926550926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45954.29926550926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45954.29926550926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45954.29926550926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45954.29926550926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45954.29926550926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45954.29926550926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45954.29926550926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45954.29926550926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45954.29926550926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45954.29926550926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45954.29926550926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45954.29926550926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45954.29926550926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45954.29926550926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45954.29926550926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45954.29926550926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45954.29926550926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45954.29926550926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45954.29926550926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45954.29926550926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45954.29926550926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45954.29926550926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45954.29926550926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45954.29926550926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45954.29926550926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45954.29926550926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45954.29926550926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45954.29926550926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45954.29926550926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45954.29926550926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45954.29926550926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45954.29926550926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45954.29926550926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45954.29926550926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45954.29926550926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45954.29926550926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45954.29926550926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45954.29926550926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45954.29926550926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45954.29926550926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45954.29926550926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45954.29926550926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45954.29926550926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45954.29926550926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45954.29926550926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45954.29926550926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45954.29926550926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45954.29926550926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45954.29926550926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45954.29926550926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45954.29926550926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45954.29926550926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45954.29926550926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45954.29926550926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45954.29926550926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45954.29926550926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45954.29926550926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45954.29926550926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45954.29926550926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45954.29926550926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45954.29926550926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45954.29926550926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45954.29926550926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45954.29926550926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45954.29926550926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45954.29926550926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45954.29926550926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45954.29926550926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45954.29926550926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45954.29926550926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45954.29926550926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45954.29926550926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45954.29926550926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45954.29926550926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45954.29926550926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45954.29926550926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45954.29926550926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45954.29926550926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45954.29926550926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45954.29926550926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45954.29926550926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45954.29926550926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45954.29926550926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45954.29926550926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45954.29926550926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45954.29926550926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45954.29926550926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45954.29926550926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45954.29926550926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45954.29926550926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45954.29926550926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45954.29926550926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45954.29926550926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45954.29926550926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45954.29926550926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45954.29926550926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45954.29926550926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45954.29926550926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45954.29926550926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45954.29926550926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45954.29926550926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45954.29926550926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45954.29926550926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45954.29926550926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45954.29926550926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45954.29926550926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45954.29926550926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45954.29926550926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45954.29926550926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45954.29926550926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45954.29926550926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45954.29926550926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45954.29926550926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45954.29926550926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45954.29926550926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45954.29926550926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45954.29926550926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45954.29926550926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45954.29926550926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45954.29926550926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45954.29926550926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45954.29926550926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45954.29926550926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45954.29926550926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45954.29926550926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45954.29926550926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45954.29926550926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45954.29926550926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45954.29926550926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45954.29926550926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45954.29926550926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45954.29926550926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45954.29926550926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45954.29926550926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45954.29926550926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45954.29926550926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45954.29926550926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45954.29926550926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45954.29926550926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45954.29926550926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45954.29926550926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45954.29926550926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45954.29926550926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45954.29926550926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45954.29926550926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45954.29926550926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45954.29926550926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45954.29926550926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45954.29926550926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45954.29926550926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45954.29926550926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45954.29926550926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45954.29926550926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45954.29926550926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45954.29926550926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45954.29926550926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45954.29926550926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45954.29926550926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45954.29926550926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45954.29926550926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45954.29926550926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45954.29926550926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45954.29926550926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45954.29926550926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45954.29926550926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45954.29926550926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45954.29926550926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45954.29926550926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45954.29926550926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45954.29926550926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45954.29926550926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45954.29926550926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45954.29926550926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45954.29926550926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45954.29926550926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45954.29926550926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45954.29926550926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45954.29926550926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45954.29926550926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45954.29926550926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45954.29926550926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45954.29926550926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45954.29926550926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45954.29926550926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45954.29926550926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45954.29926550926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45954.29926550926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45954.29926550926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45954.29926550926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45954.29926550926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45954.29926550926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45954.29926550926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45954.29926550926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45954.29926550926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45954.29926550926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45954.29926550926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45954.29926550926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45954.29926550926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45954.29926550926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45954.29926550926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45954.29926550926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45954.29926550926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45954.29926550926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45954.29926550926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45954.29926550926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45954.29926550926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45954.29926550926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45954.29926550926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45954.29926550926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45954.29926550926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45954.29926550926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45954.29926550926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45954.29926550926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45954.29926550926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45954.29926550926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45954.29926550926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45954.29926550926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45954.29926550926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45954.29926550926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45954.29926550926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45954.29926550926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45954.29926550926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45954.29926550926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45954.29926550926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45954.29926550926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45954.29926550926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45954.29926550926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45954.29926550926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45954.29926550926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45954.29926550926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45954.29926550926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45954.29926550926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45954.29926550926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45954.29926550926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45954.29926550926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45954.29926550926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45954.29926550926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45954.29926550926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45954.29926550926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45954.29926550926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45954.29926550926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45954.29926550926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45954.29926550926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45954.29926550926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45954.29926550926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45954.29926550926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45954.29926550926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45954.29926550926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45954.29926550926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45954.29926550926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45954.29926550926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45954.29926550926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45954.29926550926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45954.29926550926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45954.29926550926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45954.29926550926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45954.29926550926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45954.29926550926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45954.29926550926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45954.29926550926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45954.29926550926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45954.29926550926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45954.29926550926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45954.29926550926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45954.29926550926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45954.29926550926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45954.29926550926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45954.29926550926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45954.29926550926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45954.29926550926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45954.29926550926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45954.29926550926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45954.29926550926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45954.29926550926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45954.29926550926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45954.29926550926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45954.29926550926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45954.29926550926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45954.29926550926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45954.29926550926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45954.29926550926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45954.29926550926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45954.29926550926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45954.29926550926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45954.29926550926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45954.29926550926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45954.29926550926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45954.29926550926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45954.29926550926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45954.29926550926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45954.29926550926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45954.29926550926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45954.29926550926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45954.29926550926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45954.29926550926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45954.29926550926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45954.29926550926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45954.29926550926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45954.29926550926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45954.29926550926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45954.29926550926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45954.29926550926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45954.29926550926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45954.29926550926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45954.29926550926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45954.29926550926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45954.29926550926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45954.29926550926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45954.29926550926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45954.29926550926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45954.29926550926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45954.29926550926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45954.29926550926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45954.29926550926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45954.29926550926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45954.29926550926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45954.29926550926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45954.29926550926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45954.29926550926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45954.29926550926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45954.29926550926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45954.29926550926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45954.29926550926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45954.29926550926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45954.29926550926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45954.29926550926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45954.29926550926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45954.29926550926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45954.29926550926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45954.29926550926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45954.29926550926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45954.29926550926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45954.29926550926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45954.29926550926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45954.29926550926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45954.29926550926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45954.29926550926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45954.29926550926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45954.29926550926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45954.29926550926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45954.29926550926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45954.29926550926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45954.29926550926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45954.29926550926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45954.29926550926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45954.29926550926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45954.29926550926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45954.29926550926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45954.29926550926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45954.29926550926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45954.29926550926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45954.29926550926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45954.29926550926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45954.29926550926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45954.29926550926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45954.29926550926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45954.29926550926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45954.29926550926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45954.29926550926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45954.29926550926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45954.29926550926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45954.29926550926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45954.29926550926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45954.29926550926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45954.29926550926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45954.29926550926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45954.29926550926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45954.29926550926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45954.29926550926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45954.29926550926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45954.29926550926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45954.29926550926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45954.29926550926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45954.29926550926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45954.29926550926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45954.29926550926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45954.29926550926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45954.29926550926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45954.29926550926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45954.29926550926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45954.29926550926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45954.29926550926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45954.29926550926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45954.29926550926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45954.29926550926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45954.29926550926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45954.29926550926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45954.29926550926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45954.29926550926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45954.29926550926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45954.29926550926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45954.29926550926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45954.29926550926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45954.29926550926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45954.29926550926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45954.29926550926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45954.29926550926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45954.29926550926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45954.29926550926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45954.29926550926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45954.29926550926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45954.29926550926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45954.29926550926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45954.29926550926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45954.29926550926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45954.29926550926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45954.29926550926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45954.29926550926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45954.29926550926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45954.29926550926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45954.29926550926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45954.29926550926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45954.29926550926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45954.29926550926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45954.29926550926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45954.29926550926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45954.29926550926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45954.29926550926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45954.29926550926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45954.29926550926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45954.29926550926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45954.29926550926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45954.29926550926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45954.29926550926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45954.29926550926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45954.29926550926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45954.29926550926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45954.29926550926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45954.29926550926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45954.29926550926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45954.29926550926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45954.29926550926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45954.29926550926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45954.29926550926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45954.29926550926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45954.29926550926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45954.29926550926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45954.29926550926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45954.29926550926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45954.29926550926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45954.29926550926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45954.29926550926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45954.29926550926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45954.29926550926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45954.29926550926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45954.29926550926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45954.29926550926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45954.29926550926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45954.29926550926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45954.29926550926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45954.29926550926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45954.29926550926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45954.29926550926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45954.29926550926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45954.29926550926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45954.29926550926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45954.29926550926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45954.29926550926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45954.29926550926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45954.29926550926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45954.29926550926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45954.29926550926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45954.29926550926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45954.29926550926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45954.29926550926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45954.29926550926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45954.29926550926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45954.29926550926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45954.29926550926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45954.29926550926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45954.29926550926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45954.29926550926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45954.29926550926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45954.29926550926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45954.29926550926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45954.29926550926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45954.29926550926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45954.29926550926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45954.29926550926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45954.29926550926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45954.29926550926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45954.29926550926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45954.29926550926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45954.29926550926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45954.29926550926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45954.29926550926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45954.29926550926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45954.29926550926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45954.29926550926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45954.29926550926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45954.29926550926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45954.29926550926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45954.29926550926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45954.29926550926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45954.29926550926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45954.29926550926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45954.29926550926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45954.29926550926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45954.29926550926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45954.29926550926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45954.29926550926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45954.29926550926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45954.29926550926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45954.29926550926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45954.29926550926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45954.29926550926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45954.29926550926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45954.29926550926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45954.29926550926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45954.29926550926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45954.29926550926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45954.29926550926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45954.29926550926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45954.29926550926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45954.29926550926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45954.29926550926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45954.29926550926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45954.29926550926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45954.29926550926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45954.29926550926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45954.29926550926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45954.29926550926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45954.29926550926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45954.29926550926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45954.29926550926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45954.29926550926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45954.29926550926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45954.29926550926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45954.29926550926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45954.29926550926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45954.29926550926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45954.29926550926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45954.29926550926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45954.29926550926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45954.29926550926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45954.29926550926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45954.29926550926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45954.29926550926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45954.29926550926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45954.29926550926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45954.29926550926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45954.29926550926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45954.29926550926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45954.29926550926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45954.29926550926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45954.29926550926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45954.29926550926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45954.29926550926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45954.29926550926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45954.29926550926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45954.29926550926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45954.29926550926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45954.29926550926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45954.29926550926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45954.29926550926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45954.29926550926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45954.29926550926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45954.29926550926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45954.29926550926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45954.29926550926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45954.29926550926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45954.29926550926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45954.29926550926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45954.29926550926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45954.29926550926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45954.29926550926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45954.29926550926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45954.29926550926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45954.29926550926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45954.29926550926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45954.29926550926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45954.29926550926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45954.29926550926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45954.29926550926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45954.29926550926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45954.29926550926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45954.29926550926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45954.29926550926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45954.29926550926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45954.29926550926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45954.29926550926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45954.29926550926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45954.29926550926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45954.29926550926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45954.29926550926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45954.29926550926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45954.29926550926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45954.29926550926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45954.29926550926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45954.29926550926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45954.29926550926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45954.29926550926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45954.29926550926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45954.29926550926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45954.29926550926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45954.29926550926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45954.29926550926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45954.29926550926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45954.29926550926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45954.29926550926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45954.29926550926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45954.29926550926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45954.29926550926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45954.29926550926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45954.29926550926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45954.29926550926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45954.29926550926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45954.29926550926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45954.29926550926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45954.29926550926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45954.29926550926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45954.29926550926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45954.29926550926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45954.29926550926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45954.29926550926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45954.29926550926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45954.29926550926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45954.29926550926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45954.29926550926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45954.29926550926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45954.29926550926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45954.29926550926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45954.29926550926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45954.29926550926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45954.29926550926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45954.29926550926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45954.29926550926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45954.29926550926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45954.29926550926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45954.29926550926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45954.29926550926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45954.29926550926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45954.29926550926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45954.29926550926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45954.29926550926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45954.29926550926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45954.29926550926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45954.29926550926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45954.29926550926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45954.29926550926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45954.29926550926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45954.29926550926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45954.29926550926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45954.29926550926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45954.29926550926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45954.29926550926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45954.29926550926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45954.29926550926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45954.29926550926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45954.29926550926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45954.29926550926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45954.29926550926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45954.29926550926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45954.29926550926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45954.29926550926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45954.29926550926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45954.29926550926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45954.29926550926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45954.29926550926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45954.29926550926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45954.29926550926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45954.29926550926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45954.29926550926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45954.29926550926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45954.29926550926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45954.29926550926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45954.29926550926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45954.29926550926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45954.29926550926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45954.29926550926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45954.29926550926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45954.29926550926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45954.29926550926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45954.29926550926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45954.29926550926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45954.29926550926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45954.29926550926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45954.29926550926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45954.29926550926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45954.29926550926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45954.29926550926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45954.29926550926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45954.29926550926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45954.29926550926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45954.29926550926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45954.29926550926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45954.29926550926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45954.29926550926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45954.29926550926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45954.29926550926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45954.29926550926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45954.29926550926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45954.29926550926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45954.29926550926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45954.29926550926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45954.29926550926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45954.29926550926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45954.29926550926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45954.29926550926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45954.29926550926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45954.29926550926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45954.29926550926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45954.29926550926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45954.29926550926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45954.29926550926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45954.29926550926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45954.29926550926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45954.29926550926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45954.29926550926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45954.29926550926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45954.29926550926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45954.29926550926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45954.29926550926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45954.29926550926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45954.29926550926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45954.29926550926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45954.29926550926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45954.29926550926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45954.29926550926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45954.29926550926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45954.29926550926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45954.29926550926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45954.29926550926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45954.29926550926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45954.29926550926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45954.29926550926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45954.29926550926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45954.29926550926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45954.29926550926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45954.29926550926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45954.29926550926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45954.29926550926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45954.29926550926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45954.29926550926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45954.29926550926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45954.29926550926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45954.29926550926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45954.29926550926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45954.29926550926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45954.29926550926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45954.29926550926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45954.29926550926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45954.29926550926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45954.29926550926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45954.29926550926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45954.29926550926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45954.29926550926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45954.29926550926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45954.29926550926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45954.29926550926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45954.29926550926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45954.29926550926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45954.29926550926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45954.29926550926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45954.29926550926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45954.29926550926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45954.29926550926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45954.29926550926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45954.29926550926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45954.29926550926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45954.29926550926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45954.29926550926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45954.29926550926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45954.29926550926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45954.29926550926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45954.29926550926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45954.29926550926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45954.29926550926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45954.29926550926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45954.29926550926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45954.29926550926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45954.29926550926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45954.29926550926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45954.29926550926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45954.29926550926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45954.29926550926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45954.29926550926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45954.29926550926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45954.29926550926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45954.29926550926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45954.29926550926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45954.29926550926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45954.29926550926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45954.29926550926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45954.29926550926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45954.29926550926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45954.29926550926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45954.29926550926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45954.29926550926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45954.29926550926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45954.29926550926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45954.29926550926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45954.29926550926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45954.29926550926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45954.29926550926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45954.29926550926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45954.29926550926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45954.29926550926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45954.29926550926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45954.29926550926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45954.29926550926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45954.29926550926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45954.29926550926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45954.29926550926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45954.29926550926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45954.29926550926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45954.29926550926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45954.29926550926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45954.29926550926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45954.29926550926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45954.29926550926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45954.29926550926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45954.29926550926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45954.29926550926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45954.29926550926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45954.29926550926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45954.29926550926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45954.29926550926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45954.29926550926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45954.29926550926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45954.29926550926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45954.29926550926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45954.29926550926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45954.29926550926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45954.29926550926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45954.29926550926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45954.29926550926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45954.29926550926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45954.29926550926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45954.29926550926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45954.29926550926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45954.29926550926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45954.29926550926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45954.29926550926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45954.29926550926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45954.29926550926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45954.29926550926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45954.29926550926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45954.29926550926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45954.29926550926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45954.29926550926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45954.29926550926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45954.29926550926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45954.29926550926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45954.29926550926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45954.29926550926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45954.29926550926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45954.29926550926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45954.29926550926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45954.29926550926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45954.29926550926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45954.29926550926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45954.29926550926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45954.29926550926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45954.29926550926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45954.29926550926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45954.29926550926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45954.29926550926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45954.29926550926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45954.29926550926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45954.29926550926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45954.29926550926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45954.29926550926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45954.29926550926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45954.29926550926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45954.29926550926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45954.29926550926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45954.29926550926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45954.29926550926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45954.29926550926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45954.29926550926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45954.29926550926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45954.29926550926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45954.29926550926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45954.29926550926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45954.29926550926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45954.29926550926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45954.29926550926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45954.29926550926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45954.29926550926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45954.29926550926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45954.29926550926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45954.29926550926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45954.29926550926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45954.29926550926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45954.29926550926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45954.29926550926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45954.29926550926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45954.29926550926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45954.29926550926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45954.29926550926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45954.29926550926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45954.29926550926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45954.29926550926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45954.29926550926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45954.29926550926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45954.29926550926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45954.29926550926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45954.29926550926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45954.29926550926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45954.29926550926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45954.29926550926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45954.29926550926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45954.29926550926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45954.29926550926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45954.29926550926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45954.29926550926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45954.29926550926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45954.29926550926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45954.29926550926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45954.29926550926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45954.29926550926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45954.29926550926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45954.29926550926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45954.29926550926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45954.29926550926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45954.29926550926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45954.29926550926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45954.29926550926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45954.29926550926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45954.29926550926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45954.29926550926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45954.29926550926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45954.29926550926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45954.29926550926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45954.29926550926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45954.29926550926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45954.29926550926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45954.29926550926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45954.29926550926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45954.29926550926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45954.29926550926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45954.29926550926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45954.29926550926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45954.29926550926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45954.29926550926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45954.29926550926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45954.29926550926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45954.29926550926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45954.29926550926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45954.29926550926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45954.29926550926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45954.29926550926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45954.29926550926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45954.29926550926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45954.29926550926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45954.29926550926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45954.29926550926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45954.29926550926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45954.29926550926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45954.29926550926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45954.29926550926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45954.29926550926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45954.29926550926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45954.29926550926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45954.29926550926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45954.29926550926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45954.29926550926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45954.29926550926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45954.29926550926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45954.29926550926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45954.29926550926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45954.29926550926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45954.29926550926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45954.29926550926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45954.29926550926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45954.29926550926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45954.29926550926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45954.29926550926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45954.29926550926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45954.29926550926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45954.29926550926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45954.29926550926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45954.29926550926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45954.29926550926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45954.29926550926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45954.29926550926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45954.29926550926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45954.29926550926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45954.29926550926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45954.29926550926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45954.29926550926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45954.29926550926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45954.29926550926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45954.29926550926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45954.29926550926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45954.29926550926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45954.29926550926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45954.29926550926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45954.29926550926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45954.29926550926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45954.29926550926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45954.29926550926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45954.29926550926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45954.29926550926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45954.29926550926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45954.29926550926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45954.29926550926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45954.29926550926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45954.29926550926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45954.29926550926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45954.29926550926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45954.29926550926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45954.29926550926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45954.29926550926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45954.29926550926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45954.29926550926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45954.29926550926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45954.29926550926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45954.29926550926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45954.29926550926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45954.29926550926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45954.29926550926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45954.29926550926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45954.29926550926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45954.29926550926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45954.29926550926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45954.29926550926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45954.29926550926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45954.29926550926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45954.29926550926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45954.29926550926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45954.29926550926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45954.29926550926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45954.29926550926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45954.29926550926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45954.29926550926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45954.29926550926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45954.29926550926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45954.29926550926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45954.29926550926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45954.29926550926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45954.29926550926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45954.29926550926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45954.29926550926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45954.29926550926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45954.29926550926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45954.29926550926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45954.29926550926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45954.29926550926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45954.29926550926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45954.29926550926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45954.29926550926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45954.29926550926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45954.29926550926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45954.29926550926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45954.29926550926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45954.29926550926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45954.29926550926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45954.29926550926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45954.29926550926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45954.29926550926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45954.29926550926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45954.29926550926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45954.29926550926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45954.29926550926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45954.29926550926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45954.29926550926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45954.29926550926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45954.29926550926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45954.29926550926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45954.29926550926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45954.29926550926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45954.29926550926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45954.29926550926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45954.29926550926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45954.29926550926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45954.29926550926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45954.29926550926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45954.29926550926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45954.29926550926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45954.29926550926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45954.29926550926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45954.29926550926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45954.29926550926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45954.29926550926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45954.29926550926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45954.29926550926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45954.29926550926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45954.29926550926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45954.29926550926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45954.29926550926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45954.29926550926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45954.29926550926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45954.29926550926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45954.29926550926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45954.29926550926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45954.29926550926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45954.29926550926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45954.29926550926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45954.29926550926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45954.29926550926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45954.29926550926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45954.29926550926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45954.29926550926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45954.29926550926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45954.29926550926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45954.29926550926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45954.29926550926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45954.29926550926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45954.29926550926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45954.29926550926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45954.29926550926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45954.29926550926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45954.29926550926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45954.29926550926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45954.29926550926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45954.29926550926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45954.29926550926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45954.29926550926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45954.29926550926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45954.29926550926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45954.29926550926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45954.29926550926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45954.29926550926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45954.29926550926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45954.29926550926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45954.29926550926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45954.29926550926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45954.29926550926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45954.29926550926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45954.29926550926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45954.29926550926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45954.29926550926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45954.29926550926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250.8185479166641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0.66454328703548526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0.47912662036833353</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c r="G5" s="125">
        <f ca="1">IFERROR(NOW()-F5,"")</f>
        <v>45954.29926550926</v>
      </c>
      <c r="H5" s="124">
        <v>45954.275879629633</v>
      </c>
      <c r="I5" s="120" t="str">
        <f>IFERROR(VLOOKUP(D5,DB!A:F,6,0),"")</f>
        <v>SCECO</v>
      </c>
      <c r="J5" s="120" t="str">
        <f>IFERROR(VLOOKUP(D5,DB!A:G,7,0),"")</f>
        <v>Good</v>
      </c>
      <c r="K5" s="126" t="s">
        <v>39098</v>
      </c>
      <c r="L5" s="122" t="str">
        <f>IFERROR(VLOOKUP(D5,DB!A:I,9,0),"")</f>
        <v>Latis</v>
      </c>
    </row>
    <row r="6" spans="1:16" ht="15" customHeight="1">
      <c r="A6" s="120"/>
      <c r="B6" s="120" t="str">
        <f>IFERROR(VLOOKUP(D6,DB!A:K,11,0),"")</f>
        <v/>
      </c>
      <c r="C6" s="121"/>
      <c r="D6" s="122"/>
      <c r="E6" s="99"/>
      <c r="F6" s="124"/>
      <c r="G6" s="125">
        <f ca="1">IFERROR(NOW()-F6,"")</f>
        <v>45954.29926550926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45954.29926550926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45954.29926550926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45954.29926550926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45954.29926550926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45954.29926550926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45954.29926550926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45954.29926550926</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45954.29926550926</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45954.29926550926</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45954.29926550926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45954.29926550926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45954.29926550926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45954.29926550926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45954.29926550926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45954.29926550926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45954.29926550926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45954.29926550926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45954.29926550926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45954.29926550926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45954.29926550926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45954.29926550926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45954.29926550926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45954.29926550926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45954.29926550926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45954.29926550926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45954.29926550926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45954.29926550926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45954.29926550926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45954.29926550926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45954.29926550926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45954.29926550926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45954.29926550926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45954.29926550926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45954.29926550926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45954.29926550926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45954.29926550926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45954.29926550926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45954.29926550926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45954.29926550926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45954.29926550926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45954.29926550926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45954.29926550926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45954.29926550926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45954.29926550926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45954.29926550926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45954.29926550926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45954.29926550926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45954.29926550926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45954.29926550926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45954.29926550926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45954.29926550926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45954.29926550926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45954.29926550926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45954.29926550926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45954.29926550926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45954.29926550926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45954.29926550926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45954.29926550926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45954.29926550926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45954.29926550926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45954.29926550926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45954.29926550926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45954.29926550926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45954.29926550926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45954.29926550926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45954.29926550926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45954.29926550926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45954.29926550926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45954.29926550926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45954.29926550926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45954.29926550926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45954.29926550926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45954.29926550926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45954.29926550926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45954.29926550926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45954.29926550926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45954.29926550926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45954.29926550926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45954.29926550926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45954.29926550926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45954.29926550926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45954.29926550926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45954.29926550926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45954.29926550926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45954.29926550926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45954.29926550926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45954.29926550926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45954.29926550926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45954.29926550926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45954.29926550926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45954.29926550926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45954.29926550926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45954.29926550926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45954.29926550926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45954.29926550926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45954.29926550926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45954.29926550926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45954.29926550926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45954.29926550926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45954.29926550926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45954.29926550926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45954.29926550926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45954.29926550926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45954.29926550926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45954.29926550926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45954.29926550926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45954.29926550926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45954.29926550926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45954.29926550926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45954.29926550926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45954.29926550926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45954.29926550926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45954.29926550926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45954.29926550926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45954.29926550926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45954.29926550926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45954.29926550926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45954.29926550926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45954.29926550926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45954.29926550926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45954.29926550926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45954.29926550926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45954.29926550926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45954.29926550926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45954.29926550926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45954.29926550926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45954.29926550926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45954.29926550926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45954.29926550926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45954.29926550926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45954.29926550926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45954.29926550926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45954.29926550926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45954.29926550926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45954.29926550926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45954.29926550926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45954.29926550926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45954.29926550926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45954.29926550926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45954.29926550926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45954.29926550926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45954.29926550926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45954.29926550926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45954.29926550926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45954.29926550926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45954.29926550926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45954.29926550926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45954.29926550926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45954.29926550926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45954.29926550926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45954.29926550926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45954.29926550926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45954.29926550926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45954.29926550926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45954.29926550926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45954.29926550926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45954.29926550926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45954.29926550926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45954.29926550926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45954.29926550926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45954.29926550926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45954.29926550926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45954.29926550926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45954.29926550926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45954.29926550926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45954.29926550926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45954.29926550926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45954.29926550926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45954.29926550926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45954.29926550926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45954.29926550926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45954.29926550926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45954.29926550926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45954.29926550926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45954.29926550926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45954.29926550926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45954.29926550926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45954.29926550926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45954.29926550926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45954.29926550926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45954.29926550926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45954.29926550926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45954.29926550926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45954.29926550926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45954.29926550926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45954.29926550926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45954.29926550926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45954.29926550926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45954.29926550926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45954.29926550926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45954.29926550926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45954.29926550926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45954.29926550926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45954.29926550926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45954.29926550926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45954.29926550926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45954.29926550926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45954.29926550926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45954.29926550926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45954.29926550926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45954.29926550926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45954.29926550926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45954.29926550926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45954.29926550926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45954.29926550926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45954.29926550926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45954.29926550926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45954.29926550926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45954.29926550926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45954.29926550926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45954.29926550926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45954.29926550926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45954.29926550926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45954.29926550926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45954.29926550926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45954.29926550926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45954.29926550926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45954.29926550926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45954.29926550926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45954.29926550926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45954.29926550926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45954.29926550926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45954.29926550926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45954.29926550926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45954.29926550926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45954.29926550926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45954.29926550926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45954.29926550926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45954.29926550926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45954.29926550926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45954.29926550926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45954.29926550926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45954.29926550926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45954.29926550926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45954.29926550926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45954.29926550926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45954.29926550926</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45954.29926550926</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45954.29926550926</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62.467205324071983</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28.110388194443658</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5.6381543981478899</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5</v>
      </c>
      <c r="D5" s="153" t="s">
        <v>34675</v>
      </c>
      <c r="E5" s="153" t="s">
        <v>39079</v>
      </c>
      <c r="F5" s="154">
        <v>45954.274363425924</v>
      </c>
      <c r="G5" s="155">
        <f ca="1">IFERROR(NOW()-F5,"")</f>
        <v>2.4902083336201031E-2</v>
      </c>
      <c r="H5" s="154">
        <v>45954.267881944441</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45954.29926550926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45954.29926550926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45954.29926550926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45954.29926550926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45954.29926550926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45954.29926550926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45954.29926550926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45954.29926550926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45954.29926550926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45954.29926550926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45954.29926550926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45954.29926550926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45954.29926550926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45954.29926550926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45954.29926550926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45954.29926550926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45954.29926550926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45954.29926550926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45954.29926550926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45954.29926550926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45954.29926550926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45954.29926550926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45954.29926550926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45954.29926550926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45954.29926550926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45954.29926550926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45954.29926550926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45954.29926550926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45954.29926550926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45954.29926550926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45954.29926550926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45954.29926550926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45954.29926550926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45954.29926550926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45954.29926550926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45954.29926550926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45954.29926550926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45954.29926550926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45954.29926550926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45954.29926550926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45954.29926550926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45954.29926550926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45954.29926550926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45954.29926550926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45954.29926550926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45954.29926550926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45954.29926550926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45954.29926550926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45954.29926550926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45954.29926550926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45954.29926550926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45954.29926550926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45954.29926550926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45954.29926550926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45954.29926550926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45954.29926550926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45954.29926550926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45954.29926550926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45954.29926550926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45954.29926550926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45954.29926550926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45954.29926550926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45954.29926550926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45954.29926550926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45954.29926550926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45954.29926550926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45954.29926550926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45954.29926550926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45954.29926550926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45954.29926550926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45954.29926550926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45954.29926550926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45954.29926550926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45954.29926550926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45954.29926550926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45954.29926550926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45954.29926550926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45954.29926550926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45954.29926550926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45954.29926550926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45954.29926550926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45954.29926550926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45954.29926550926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45954.29926550926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45954.29926550926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45954.29926550926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45954.29926550926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45954.29926550926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45954.29926550926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45954.29926550926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45954.29926550926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45954.29926550926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45954.29926550926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45954.29926550926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45954.29926550926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45954.29926550926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45954.29926550926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45954.29926550926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45954.29926550926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45954.29926550926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45954.29926550926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45954.29926550926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45954.29926550926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45954.29926550926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45954.29926550926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45954.29926550926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45954.29926550926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45954.29926550926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45954.29926550926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45954.29926550926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45954.29926550926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45954.29926550926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45954.29926550926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45954.29926550926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45954.29926550926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45954.29926550926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45954.29926550926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45954.29926550926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45954.29926550926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45954.29926550926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45954.29926550926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45954.29926550926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45954.29926550926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45954.29926550926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45954.29926550926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45954.29926550926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45954.29926550926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45954.29926550926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45954.29926550926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45954.29926550926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45954.29926550926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45954.29926550926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45954.29926550926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45954.29926550926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45954.29926550926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45954.29926550926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45954.29926550926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45954.29926550926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45954.29926550926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45954.29926550926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45954.29926550926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45954.29926550926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45954.29926550926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45954.29926550926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45954.29926550926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45954.29926550926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45954.29926550926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45954.29926550926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45954.29926550926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45954.29926550926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45954.29926550926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45954.29926550926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45954.29926550926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45954.29926550926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45954.29926550926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45954.29926550926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45954.29926550926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45954.29926550926</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45954.29926550926</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45954.29926550926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45954.29926550926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45954.29926550926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45954.29926550926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45954.29926550926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45954.29926550926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45954.29926550926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45954.29926550926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45954.29926550926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45954.29926550926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45954.29926550926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45954.29926550926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45954.29926550926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45954.29926550926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45954.29926550926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45954.29926550926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45954.29926550926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45954.29926550926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45954.29926550926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45954.29926550926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45954.29926550926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45954.29926550926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45954.29926550926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45954.29926550926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45954.29926550926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45954.29926550926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45954.29926550926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45954.29926550926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45954.29926550926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45954.29926550926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45954.29926550926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45954.29926550926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45954.29926550926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45954.29926550926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45954.29926550926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45954.29926550926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45954.29926550926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45954.29926550926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45954.29926550926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45954.29926550926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45954.29926550926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45954.29926550926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45954.29926550926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45954.29926550926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45954.29926550926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45954.29926550926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45954.29926550926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45954.29926550926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45954.29926550926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45954.29926550926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45954.29926550926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45954.29926550926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45954.29926550926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45954.29926550926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45954.29926550926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45954.29926550926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45954.29926550926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45954.29926550926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45954.29926550926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45954.29926550926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45954.29926550926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45954.29926550926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45954.29926550926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45954.29926550926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45954.29926550926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45954.29926550926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45954.29926550926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45954.29926550926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45954.29926550926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45954.29926550926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45954.29926550926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45954.29926550926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45954.29926550926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45954.29926550926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45954.29926550926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45954.29926550926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45954.29926550926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45954.29926550926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45954.29926550926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45954.29926550926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45954.29926550926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45954.29926550926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45954.29926550926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45954.29926550926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45954.29926550926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45954.29926550926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45954.29926550926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45954.29926550926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45954.29926550926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45954.29926550926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45954.29926550926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45954.29926550926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45954.29926550926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45954.29926550926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45954.29926550926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45954.29926550926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45954.29926550926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45954.29926550926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45954.29926550926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45954.29926550926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45954.29926550926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45954.29926550926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45954.29926550926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45954.29926550926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45954.29926550926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45954.29926550926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45954.29926550926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45954.29926550926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45954.29926550926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45954.29926550926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45954.29926550926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45954.29926550926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45954.29926550926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45954.29926550926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45954.29926550926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45954.29926550926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45954.29926550926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45954.29926550926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45954.29926550926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45954.29926550926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45954.29926550926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45954.29926550926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45954.29926550926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45954.29926550926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45954.29926550926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45954.29926550926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45954.29926550926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45954.29926550926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45954.29926550926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45954.29926550926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45954.29926550926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45954.29926550926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45954.29926550926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45954.29926550926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45954.29926550926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45954.29926550926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45954.29926550926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45954.29926550926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45954.29926550926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45954.29926550926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45954.29926550926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45954.29926550926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45954.29926550926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45954.29926550926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45954.29926550926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45954.29926550926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45954.29926550926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45954.29926550926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45954.29926550926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45954.29926550926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45954.29926550926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45954.29926550926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45954.29926550926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45954.29926550926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45954.29926550926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45954.29926550926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45954.29926550926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45954.29926550926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45954.29926550926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45954.29926550926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45954.29926550926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45954.29926550926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45954.29926550926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45954.29926550926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45954.29926550926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45954.29926550926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45954.29926550926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45954.29926550926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45954.29926550926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45954.29926550926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45954.29926550926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45954.29926550926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45954.29926550926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45954.29926550926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45954.29926550926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45954.29926550926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45954.29926550926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45954.29926550926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45954.29926550926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45954.29926550926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45954.29926550926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45954.29926550926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45954.29926550926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45954.29926550926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45954.29926550926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45954.29926550926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45954.29926550926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45954.29926550926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45954.29926550926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45954.29926550926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45954.29926550926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45954.29926550926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45954.29926550926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45954.29926550926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45954.29926550926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45954.29926550926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45954.29926550926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45954.29926550926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45954.29926550926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45954.29926550926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45954.29926550926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45954.29926550926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45954.29926550926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45954.29926550926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45954.29926550926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45954.29926550926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45954.29926550926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45954.29926550926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45954.29926550926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45954.29926550926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45954.29926550926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45954.29926550926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45954.29926550926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45954.29926550926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45954.29926550926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45954.29926550926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45954.29926550926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45954.29926550926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45954.29926550926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45954.29926550926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45954.29926550926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45954.29926550926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45954.29926550926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45954.29926550926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45954.29926550926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45954.29926550926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45954.29926550926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45954.29926550926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45954.29926550926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45954.29926550926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45954.29926550926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45954.29926550926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45954.29926550926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45954.29926550926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45954.29926550926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45954.29926550926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45954.29926550926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45954.29926550926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45954.29926550926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45954.29926550926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45954.29926550926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45954.29926550926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45954.29926550926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45954.29926550926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45954.29926550926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45954.29926550926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45954.29926550926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45954.29926550926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45954.29926550926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45954.29926550926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45954.29926550926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45954.29926550926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45954.29926550926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45954.29926550926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45954.29926550926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45954.29926550926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45954.29926550926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45954.29926550926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45954.29926550926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45954.29926550926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45954.29926550926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45954.29926550926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45954.29926550926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45954.29926550926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45954.29926550926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45954.29926550926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45954.29926550926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45954.29926550926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45954.29926550926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45954.29926550926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45954.29926550926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45954.29926550926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45954.29926550926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45954.29926550926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45954.29926550926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45954.29926550926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45954.29926550926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45954.29926550926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45954.29926550926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45954.29926550926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45954.29926550926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45954.29926550926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45954.29926550926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45954.29926550926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45954.29926550926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45954.29926550926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45954.29926550926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45954.29926550926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45954.29926550926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45954.29926550926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45954.29926550926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45954.29926550926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45954.29926550926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45954.29926550926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45954.29926550926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45954.29926550926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45954.29926550926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45954.29926550926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45954.29926550926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45954.29926550926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45954.29926550926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45954.29926550926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45954.29926550926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45954.29926550926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45954.29926550926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45954.29926550926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45954.29926550926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45954.29926550926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45954.29926550926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45954.29926550926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45954.29926550926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45954.29926550926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45954.29926550926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45954.29926550926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45954.29926550926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45954.29926550926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45954.29926550926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45954.29926550926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45954.29926550926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45954.29926550926</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45954.29926550926</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45954.29926550926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45954.29926550926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45954.29926550926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45954.29926550926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45954.29926550926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45954.29926550926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45954.29926550926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45954.29926550926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45954.29926550926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45954.29926550926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45954.29926550926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45954.29926550926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45954.29926550926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45954.29926550926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45954.29926550926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45954.29926550926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45954.29926550926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45954.29926550926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45954.29926550926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45954.29926550926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45954.29926550926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45954.29926550926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45954.29926550926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45954.29926550926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45954.29926550926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45954.29926550926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45954.29926550926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45954.29926550926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45954.29926550926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45954.29926550926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45954.29926550926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45954.29926550926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45954.29926550926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45954.29926550926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45954.29926550926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45954.29926550926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45954.29926550926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45954.29926550926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45954.29926550926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45954.29926550926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45954.29926550926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45954.29926550926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45954.29926550926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45954.29926550926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45954.29926550926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45954.29926550926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45954.29926550926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45954.29926550926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45954.29926550926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45954.29926550926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45954.29926550926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45954.29926550926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45954.29926550926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45954.29926550926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45954.29926550926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45954.29926550926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45954.29926550926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45954.29926550926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45954.29926550926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45954.29926550926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45954.29926550926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45954.29926550926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45954.29926550926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45954.29926550926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45954.29926550926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45954.29926550926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45954.29926550926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45954.29926550926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45954.29926550926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45954.29926550926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45954.29926550926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45954.29926550926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45954.29926550926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45954.29926550926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45954.29926550926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45954.29926550926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45954.29926550926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45954.29926550926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45954.29926550926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45954.29926550926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45954.29926550926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45954.29926550926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45954.29926550926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45954.29926550926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45954.29926550926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45954.29926550926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45954.29926550926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45954.29926550926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45954.29926550926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45954.29926550926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45954.29926550926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45954.29926550926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45954.29926550926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45954.29926550926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45954.29926550926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45954.29926550926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45954.29926550926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45954.29926550926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45954.29926550926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45954.29926550926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45954.29926550926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45954.29926550926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45954.29926550926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45954.29926550926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45954.29926550926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45954.29926550926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45954.29926550926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45954.29926550926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45954.29926550926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45954.29926550926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45954.29926550926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45954.29926550926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45954.29926550926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45954.29926550926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45954.29926550926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45954.29926550926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45954.29926550926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45954.29926550926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45954.29926550926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45954.29926550926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45954.29926550926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45954.29926550926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45954.29926550926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45954.29926550926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45954.29926550926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45954.29926550926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45954.29926550926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45954.29926550926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45954.29926550926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45954.29926550926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45954.29926550926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45954.29926550926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45954.29926550926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45954.29926550926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45954.29926550926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45954.29926550926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45954.29926550926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45954.29926550926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45954.29926550926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45954.29926550926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45954.29926550926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45954.29926550926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45954.29926550926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45954.29926550926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45954.29926550926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45954.29926550926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45954.29926550926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2025-10-24T04:12:58Z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