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85" documentId="13_ncr:1_{F6CB121F-512D-4AA6-A0C1-0FB36C537598}" xr6:coauthVersionLast="47" xr6:coauthVersionMax="47" xr10:uidLastSave="{03FDBCF2-876D-420C-AC46-C10C4983BAD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<sst xmlns="http://schemas.openxmlformats.org/spreadsheetml/2006/main" count="179024" uniqueCount="39106">
  <si>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</si>
  <si>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</si>
  <si>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</si>
  <si>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</si>
  <si>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</si>
  <si>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</si>
  <si>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</si>
  <si>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</si>
  <si>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</si>
  <si>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</si>
  <si>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</si>
  <si>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</si>
  <si>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</si>
  <si>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</si>
  <si>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</si>
  <si>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</si>
  <si>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</si>
  <si>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</si>
  <si>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</si>
  <si>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</si>
  <si>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</si>
  <si>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</si>
  <si>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</si>
  <si>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</si>
  <si>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</si>
  <si>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</si>
  <si>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</si>
  <si>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</si>
  <si>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</si>
  <si>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</si>
  <si>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</si>
  <si>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</si>
  <si>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</si>
  <si>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</si>
  <si>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</si>
  <si>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</si>
  <si>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</si>
  <si>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</si>
  <si>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</si>
  <si>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</si>
  <si>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</si>
  <si>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</si>
  <si>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</si>
  <si>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</si>
  <si>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</si>
  <si>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</si>
  <si>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</si>
  <si>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</si>
  <si>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</si>
  <si>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</si>
  <si>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</si>
  <si>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</si>
  <si>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</si>
  <si>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</si>
  <si>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</si>
  <si>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</si>
  <si>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</si>
  <si>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</si>
  <si>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</si>
  <si>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</si>
  <si>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</si>
  <si>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</si>
  <si>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</si>
  <si>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</si>
  <si>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</si>
  <si>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</si>
  <si>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</si>
  <si>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</si>
  <si>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</si>
  <si>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</si>
  <si>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</si>
  <si>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</si>
  <si>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</si>
  <si>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</si>
  <si>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</si>
  <si>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</si>
  <si>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</si>
  <si>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</si>
  <si>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</si>
  <si>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</si>
  <si>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</si>
  <si>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</si>
  <si>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</si>
  <si>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</si>
  <si>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</si>
  <si>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</si>
  <si>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</si>
  <si>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</si>
  <si>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</si>
  <si>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</si>
  <si>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</si>
  <si>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</si>
  <si>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</si>
  <si>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</si>
  <si>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</si>
  <si>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</si>
  <si>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</si>
  <si>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</si>
  <si>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</si>
  <si>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</si>
  <si>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</si>
  <si>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</si>
  <si>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</si>
  <si>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</si>
  <si>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</si>
  <si>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</si>
  <si>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</si>
  <si>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</si>
  <si>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</si>
  <si>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</si>
  <si>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</si>
  <si>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</si>
  <si>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</si>
  <si>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</si>
  <si>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</si>
  <si>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</si>
  <si>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</si>
  <si>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</si>
  <si>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</si>
  <si>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</si>
  <si>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</si>
  <si>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</si>
  <si>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</si>
  <si>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</si>
  <si>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</si>
  <si>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</si>
  <si>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</si>
  <si>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</si>
  <si>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</si>
  <si>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</si>
  <si>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</si>
  <si>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</si>
  <si>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</si>
  <si>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</si>
  <si>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</si>
  <si>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</si>
  <si>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</si>
  <si>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</si>
  <si>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</si>
  <si>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</si>
  <si>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</si>
  <si>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</si>
  <si>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</si>
  <si>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</si>
  <si>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</si>
  <si>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</si>
  <si>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</si>
  <si>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</si>
  <si>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</si>
  <si>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</si>
  <si>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</si>
  <si>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</si>
  <si>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</si>
  <si>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</si>
  <si>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</si>
  <si>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</si>
  <si>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</si>
  <si>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</si>
  <si>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</si>
  <si>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</si>
  <si>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</si>
  <si>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</si>
  <si>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</si>
  <si>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</si>
  <si>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</si>
  <si>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</si>
  <si>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</si>
  <si>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</si>
  <si>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</si>
  <si>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</si>
  <si>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</si>
  <si>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</si>
  <si>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</si>
  <si>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</si>
  <si>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</si>
  <si>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</si>
  <si>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</si>
  <si>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</si>
  <si>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</si>
  <si>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</si>
  <si>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</si>
  <si>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</si>
  <si>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</si>
  <si>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</si>
  <si>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</si>
  <si>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</si>
  <si>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</si>
  <si>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</si>
  <si>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</si>
  <si>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</si>
  <si>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</si>
  <si>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</si>
  <si>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</si>
  <si>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</si>
  <si>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</si>
  <si>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</si>
  <si>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</si>
  <si>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</si>
  <si>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</si>
  <si>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</si>
  <si>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</si>
  <si>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</si>
  <si>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</si>
  <si>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</si>
  <si>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</si>
  <si>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</si>
  <si>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</si>
  <si>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</si>
  <si>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</si>
  <si>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</si>
  <si>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</si>
  <si>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</si>
  <si>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</si>
  <si>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</si>
  <si>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</si>
  <si>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</si>
  <si>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</si>
  <si>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</si>
  <si>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</si>
  <si>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</si>
  <si>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</si>
  <si>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</si>
  <si>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</si>
  <si>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</si>
  <si>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</si>
  <si>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</si>
  <si>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</si>
  <si>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</si>
  <si>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</si>
  <si>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</si>
  <si>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</si>
  <si>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</si>
  <si>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</si>
  <si>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</si>
  <si>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</si>
  <si>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</si>
  <si>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</si>
  <si>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</si>
  <si>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</si>
  <si>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</si>
  <si>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</si>
  <si>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</si>
  <si>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</si>
  <si>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</si>
  <si>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</si>
  <si>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</si>
  <si>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</si>
  <si>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</si>
  <si>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</si>
  <si>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</si>
  <si>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</si>
  <si>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</si>
  <si>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</si>
  <si>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</si>
  <si>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</si>
  <si>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</si>
  <si>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</si>
  <si>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</si>
  <si>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</si>
  <si>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</si>
  <si>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</si>
  <si>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</si>
  <si>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</si>
  <si>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</si>
  <si>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</si>
  <si>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</si>
  <si>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</si>
  <si>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</si>
  <si>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</si>
  <si>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</si>
  <si>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</si>
  <si>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</si>
  <si>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</si>
  <si>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</si>
  <si>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</si>
  <si>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</si>
  <si>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</si>
  <si>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</si>
  <si>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</si>
  <si>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</si>
  <si>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</si>
  <si>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</si>
  <si>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</si>
  <si>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</si>
  <si>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</si>
  <si>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</si>
  <si>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</si>
  <si>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</si>
  <si>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</si>
  <si>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</si>
  <si>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</si>
  <si>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</si>
  <si>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</si>
  <si>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</si>
  <si>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</si>
  <si>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</si>
  <si>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</si>
  <si>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</si>
  <si>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</si>
  <si>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</si>
  <si>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</si>
  <si>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</si>
  <si>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</si>
  <si>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</si>
  <si>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</si>
  <si>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</si>
  <si>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</si>
  <si>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</si>
  <si>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</si>
  <si>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</si>
  <si>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</si>
  <si>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</si>
  <si>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</si>
  <si>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</si>
  <si>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</si>
  <si>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</si>
  <si>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</si>
  <si>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</si>
  <si>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</si>
  <si>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</si>
  <si>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</si>
  <si>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</si>
  <si>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</si>
  <si>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</si>
  <si>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</si>
  <si>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</si>
  <si>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</si>
  <si>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</si>
  <si>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</si>
  <si>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</si>
  <si>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</si>
  <si>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</si>
  <si>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</si>
  <si>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</si>
  <si>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</si>
  <si>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</si>
  <si>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</si>
  <si>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</si>
  <si>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</si>
  <si>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</si>
  <si>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</si>
  <si>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</si>
  <si>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</si>
  <si>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</si>
  <si>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</si>
  <si>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</si>
  <si>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</si>
  <si>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</si>
  <si>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</si>
  <si>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</si>
  <si>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</si>
  <si>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</si>
  <si>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</si>
  <si>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</si>
  <si>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</si>
  <si>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</si>
  <si>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</si>
  <si>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</si>
  <si>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</si>
  <si>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</si>
  <si>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</si>
  <si>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</si>
  <si>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</si>
  <si>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</si>
  <si>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</si>
  <si>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</si>
  <si>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</si>
  <si>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</si>
  <si>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</si>
  <si>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</si>
  <si>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</si>
  <si>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</si>
  <si>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</si>
  <si>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</si>
  <si>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</si>
  <si>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</si>
  <si>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</si>
  <si>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</si>
  <si>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</si>
  <si>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</si>
  <si>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</si>
  <si>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</si>
  <si>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</si>
  <si>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</si>
  <si>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</si>
  <si>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</si>
  <si>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</si>
  <si>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</si>
  <si>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</si>
  <si>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</si>
  <si>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</si>
  <si>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</si>
  <si>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</si>
  <si>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</si>
  <si>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</si>
  <si>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</si>
  <si>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</si>
  <si>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</si>
  <si>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</si>
  <si>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</si>
  <si>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</si>
  <si>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</si>
  <si>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</si>
  <si>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</si>
  <si>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</si>
  <si>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</si>
  <si>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</si>
  <si>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</si>
  <si>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</si>
  <si>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</si>
  <si>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</si>
  <si>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</si>
  <si>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</si>
  <si>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</si>
  <si>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</si>
  <si>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</si>
  <si>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</si>
  <si>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</si>
  <si>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</si>
  <si>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</si>
  <si>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</si>
  <si>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</si>
  <si>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</si>
  <si>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</si>
  <si>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</si>
  <si>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</si>
  <si>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</si>
  <si>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</si>
  <si>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</si>
  <si>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</si>
  <si>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</si>
  <si>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</si>
  <si>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</si>
  <si>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</si>
  <si>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</si>
  <si>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</si>
  <si>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</si>
  <si>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</si>
  <si>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</si>
  <si>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</si>
  <si>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</si>
  <si>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</si>
  <si>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</si>
  <si>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</si>
  <si>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</si>
  <si>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</si>
  <si>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</si>
  <si>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</si>
  <si>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</si>
  <si>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</si>
  <si>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</si>
  <si>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</si>
  <si>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</si>
  <si>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</si>
  <si>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</si>
  <si>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</si>
  <si>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</si>
  <si>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</si>
  <si>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</si>
  <si>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</si>
  <si>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</si>
  <si>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</si>
  <si>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</si>
  <si>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</si>
  <si>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</si>
  <si>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</si>
  <si>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</si>
  <si>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</si>
  <si>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</si>
  <si>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</si>
  <si>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</si>
  <si>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</si>
  <si>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</si>
  <si>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</si>
  <si>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</si>
  <si>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</si>
  <si>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</si>
  <si>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</si>
  <si>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</si>
  <si>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</si>
  <si>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</si>
  <si>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</si>
  <si>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</si>
  <si>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</si>
  <si>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</si>
  <si>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</si>
  <si>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</si>
  <si>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</si>
  <si>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</si>
  <si>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</si>
  <si>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</si>
  <si>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</si>
  <si>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</si>
  <si>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</si>
  <si>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</si>
  <si>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</si>
  <si>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</si>
  <si>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</si>
  <si>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</si>
  <si>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</si>
  <si>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</si>
  <si>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</si>
  <si>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</si>
  <si>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</si>
  <si>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</si>
  <si>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</si>
  <si>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</si>
  <si>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</si>
  <si>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</si>
  <si>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</si>
  <si>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</si>
  <si>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</si>
  <si>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</si>
  <si>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</si>
  <si>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</si>
  <si>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</si>
  <si>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</si>
  <si>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</si>
  <si>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</si>
  <si>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</si>
  <si>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</si>
  <si>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</si>
  <si>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</si>
  <si>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</si>
  <si>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</si>
  <si>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</si>
  <si>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</si>
  <si>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</si>
  <si>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</si>
  <si>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</si>
  <si>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</si>
  <si>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</si>
  <si>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</si>
  <si>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</si>
  <si>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</si>
  <si>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</si>
  <si>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</si>
  <si>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</si>
  <si>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</si>
  <si>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</si>
  <si>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</si>
  <si>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</si>
  <si>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</si>
  <si>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</si>
  <si>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</si>
  <si>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</si>
  <si>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</si>
  <si>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</si>
  <si>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</si>
  <si>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</si>
  <si>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</si>
  <si>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</si>
  <si>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</si>
  <si>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</si>
  <si>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</si>
  <si>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</si>
  <si>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</si>
  <si>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</si>
  <si>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</si>
  <si>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</si>
  <si>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</si>
  <si>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</si>
  <si>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</si>
  <si>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</si>
  <si>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</si>
  <si>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</si>
  <si>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</si>
  <si>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</si>
  <si>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</si>
  <si>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</si>
  <si>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</si>
  <si>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</si>
  <si>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</si>
  <si>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</si>
  <si>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</si>
  <si>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</si>
  <si>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</si>
  <si>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</si>
  <si>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</si>
  <si>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</si>
  <si>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</si>
  <si>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</si>
  <si>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</si>
  <si>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</si>
  <si>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</si>
  <si>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</si>
  <si>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</si>
  <si>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</si>
  <si>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</si>
  <si>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</si>
  <si>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</si>
  <si>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</si>
  <si>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</si>
  <si>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</si>
  <si>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</si>
  <si>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</si>
  <si>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</si>
  <si>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</si>
  <si>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</si>
  <si>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</si>
  <si>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</si>
  <si>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</si>
  <si>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</si>
  <si>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</si>
  <si>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</si>
  <si>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</si>
  <si>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</si>
  <si>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</si>
  <si>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</si>
  <si>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</si>
  <si>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</si>
  <si>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</si>
  <si>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</si>
  <si>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</si>
  <si>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</si>
  <si>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</si>
  <si>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</si>
  <si>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</si>
  <si>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</si>
  <si>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</si>
  <si>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</si>
  <si>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</si>
  <si>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</si>
  <si>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</si>
  <si>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</si>
  <si>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</si>
  <si>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</si>
  <si>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</si>
  <si>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</si>
  <si>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</si>
  <si>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</si>
  <si>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</si>
  <si>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</si>
  <si>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</si>
  <si>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</si>
  <si>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</si>
  <si>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</si>
  <si>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</si>
  <si>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</si>
  <si>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</si>
  <si>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</si>
  <si>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</si>
  <si>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</si>
  <si>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</si>
  <si>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</si>
  <si>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</si>
  <si>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</si>
  <si>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</si>
  <si>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</si>
  <si>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</si>
  <si>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</si>
  <si>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</si>
  <si>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</si>
  <si>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</si>
  <si>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</si>
  <si>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</si>
  <si>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</si>
  <si>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</si>
  <si>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</si>
  <si>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</si>
  <si>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</si>
  <si>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</si>
  <si>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</si>
  <si>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</si>
  <si>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</si>
  <si>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</si>
  <si>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</si>
  <si>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</si>
  <si>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</si>
  <si>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</si>
  <si>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</si>
  <si>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</si>
  <si>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</si>
  <si>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</si>
  <si>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</si>
  <si>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</si>
  <si>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</si>
  <si>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</si>
  <si>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</si>
  <si>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</si>
  <si>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</si>
  <si>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</si>
  <si>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</si>
  <si>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</si>
  <si>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</si>
  <si>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</si>
  <si>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</si>
  <si>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</si>
  <si>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</si>
  <si>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</si>
  <si>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</si>
  <si>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</si>
  <si>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</si>
  <si>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</si>
  <si>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</si>
  <si>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</si>
  <si>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</si>
  <si>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</si>
  <si>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</si>
  <si>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</si>
  <si>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</si>
  <si>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</si>
  <si>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</si>
  <si>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</si>
  <si>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</si>
  <si>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</si>
  <si>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</si>
  <si>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</si>
  <si>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</si>
  <si>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</si>
  <si>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</si>
  <si>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</si>
  <si>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</si>
  <si>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</si>
  <si>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</si>
  <si>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</si>
  <si>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</si>
  <si>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</si>
  <si>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</si>
  <si>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</si>
  <si>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</si>
  <si>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</si>
  <si>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</si>
  <si>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</si>
  <si>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</si>
  <si>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</si>
  <si>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</si>
  <si>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</si>
  <si>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</si>
  <si>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</si>
  <si>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</si>
  <si>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</si>
  <si>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</si>
  <si>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</si>
  <si>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</si>
  <si>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</si>
  <si>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</si>
  <si>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</si>
  <si>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</si>
  <si>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</si>
  <si>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</si>
  <si>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</si>
  <si>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</si>
  <si>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</si>
  <si>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</si>
  <si>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</si>
  <si>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</si>
  <si>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</si>
  <si>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</si>
  <si>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</si>
  <si>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</si>
  <si>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</si>
  <si>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</si>
  <si>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</si>
  <si>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</si>
  <si>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</si>
  <si>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</si>
  <si>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</si>
  <si>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</si>
  <si>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</si>
  <si>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</si>
  <si>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</si>
  <si>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</si>
  <si>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</si>
  <si>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</si>
  <si>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</si>
  <si>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</si>
  <si>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</si>
  <si>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</si>
  <si>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</si>
  <si>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</si>
  <si>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</si>
  <si>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</si>
  <si>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</si>
  <si>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</si>
  <si>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</si>
  <si>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</si>
  <si>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</si>
  <si>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</si>
  <si>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</si>
  <si>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</si>
  <si>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</si>
  <si>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</si>
  <si>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</si>
  <si>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</si>
  <si>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</si>
  <si>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</si>
  <si>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</si>
  <si>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</si>
  <si>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</si>
  <si>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</si>
  <si>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</si>
  <si>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</si>
  <si>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</si>
  <si>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</si>
  <si>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</si>
  <si>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</si>
  <si>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</si>
  <si>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</si>
  <si>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</si>
  <si>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</si>
  <si>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</si>
  <si>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</si>
  <si>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</si>
  <si>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</si>
  <si>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</si>
  <si>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</si>
  <si>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</si>
  <si>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</si>
  <si>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</si>
  <si>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</si>
  <si>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</si>
  <si>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</si>
  <si>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</si>
  <si>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</si>
  <si>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</si>
  <si>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</si>
  <si>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</si>
  <si>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</si>
  <si>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</si>
  <si>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</si>
  <si>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</si>
  <si>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</si>
  <si>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</si>
  <si>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</si>
  <si>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</si>
  <si>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</si>
  <si>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</si>
  <si>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</si>
  <si>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</si>
  <si>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</si>
  <si>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</si>
  <si>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</si>
  <si>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</si>
  <si>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</si>
  <si>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</si>
  <si>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</si>
  <si>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</si>
  <si>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</si>
  <si>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</si>
  <si>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</si>
  <si>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</si>
  <si>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</si>
  <si>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</si>
  <si>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</si>
  <si>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</si>
  <si>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</si>
  <si>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</si>
  <si>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</si>
  <si>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</si>
  <si>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</si>
  <si>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</si>
  <si>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</si>
  <si>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</si>
  <si>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</si>
  <si>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</si>
  <si>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</si>
  <si>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</si>
  <si>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</si>
  <si>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</si>
  <si>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</si>
  <si>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</si>
  <si>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</si>
  <si>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</si>
  <si>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</si>
  <si>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</si>
  <si>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</si>
  <si>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</si>
  <si>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</si>
  <si>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</si>
  <si>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</si>
  <si>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</si>
  <si>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</si>
  <si>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</si>
  <si>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</si>
  <si>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</si>
  <si>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</si>
  <si>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</si>
  <si>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</si>
  <si>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</si>
  <si>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</si>
  <si>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</si>
  <si>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</si>
  <si>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</si>
  <si>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</si>
  <si>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</si>
  <si>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</si>
  <si>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</si>
  <si>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</si>
  <si>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</si>
  <si>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</si>
  <si>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</si>
  <si>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</si>
  <si>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</si>
  <si>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</si>
  <si>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</si>
  <si>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</si>
  <si>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</si>
  <si>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</si>
  <si>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</si>
  <si>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</si>
  <si>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</si>
  <si>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</si>
  <si>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</si>
  <si>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</si>
  <si>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</si>
  <si>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</si>
  <si>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</si>
  <si>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</si>
  <si>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</si>
  <si>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</si>
  <si>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</si>
  <si>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</si>
  <si>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</si>
  <si>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</si>
  <si>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</si>
  <si>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</si>
  <si>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</si>
  <si>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</si>
  <si>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</si>
  <si>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</si>
  <si>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</si>
  <si>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</si>
  <si>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</si>
  <si>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</si>
  <si>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</si>
  <si>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</si>
  <si>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</si>
  <si>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</si>
  <si>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</si>
  <si>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</si>
  <si>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</si>
  <si>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</si>
  <si>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</si>
  <si>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</si>
  <si>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</si>
  <si>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</si>
  <si>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</si>
  <si>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</si>
  <si>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</si>
  <si>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</si>
  <si>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</si>
  <si>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</si>
  <si>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</si>
  <si>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</si>
  <si>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</si>
  <si>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</si>
  <si>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</si>
  <si>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</si>
  <si>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</si>
  <si>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</si>
  <si>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</si>
  <si>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</si>
  <si>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</si>
  <si>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</si>
  <si>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</si>
  <si>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</si>
  <si>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</si>
  <si>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</si>
  <si>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</si>
  <si>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</si>
  <si>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</si>
  <si>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</si>
  <si>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</si>
  <si>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</si>
  <si>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</si>
  <si>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</si>
  <si>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</si>
  <si>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</si>
  <si>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</si>
  <si>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</si>
  <si>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</si>
  <si>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</si>
  <si>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</si>
  <si>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</si>
  <si>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</si>
  <si>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</si>
  <si>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</si>
  <si>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</si>
  <si>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</si>
  <si>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</si>
  <si>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</si>
  <si>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</si>
  <si>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</si>
  <si>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</si>
  <si>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</si>
  <si>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</si>
  <si>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</si>
  <si>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</si>
  <si>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</si>
  <si>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</si>
  <si>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</si>
  <si>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</si>
  <si>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</si>
  <si>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</si>
  <si>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</si>
  <si>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</si>
  <si>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</si>
  <si>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</si>
  <si>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</si>
  <si>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</si>
  <si>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</si>
  <si>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</si>
  <si>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</si>
  <si>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</si>
  <si>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</si>
  <si>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</si>
  <si>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</si>
  <si>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</si>
  <si>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</si>
  <si>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</si>
  <si>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</si>
  <si>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</si>
  <si>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</si>
  <si>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</si>
  <si>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</si>
  <si>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</si>
  <si>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</si>
  <si>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</si>
  <si>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</si>
  <si>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</si>
  <si>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</si>
  <si>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</si>
  <si>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</si>
  <si>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</si>
  <si>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</si>
  <si>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</si>
  <si>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</si>
  <si>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</si>
  <si>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</si>
  <si>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</si>
  <si>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</si>
  <si>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</si>
  <si>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</si>
  <si>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</si>
  <si>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</si>
  <si>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</si>
  <si>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</si>
  <si>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</si>
  <si>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</si>
  <si>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</si>
  <si>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</si>
  <si>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</si>
  <si>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</si>
  <si>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</si>
  <si>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</si>
  <si>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</si>
  <si>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</si>
  <si>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</si>
  <si>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</si>
  <si>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</si>
  <si>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</si>
  <si>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</si>
  <si>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</si>
  <si>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</si>
  <si>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</si>
  <si>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</si>
  <si>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</si>
  <si>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</si>
  <si>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</si>
  <si>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</si>
  <si>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</si>
  <si>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</si>
  <si>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</si>
  <si>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</si>
  <si>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</si>
  <si>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</si>
  <si>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</si>
  <si>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</si>
  <si>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</si>
  <si>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</si>
  <si>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</si>
  <si>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</si>
  <si>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</si>
  <si>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</si>
  <si>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</si>
  <si>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</si>
  <si>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</si>
  <si>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</si>
  <si>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</si>
  <si>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</si>
  <si>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</si>
  <si>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</si>
  <si>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</si>
  <si>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</si>
  <si>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</si>
  <si>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</si>
  <si>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</si>
  <si>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</si>
  <si>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</si>
  <si>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</si>
  <si>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</si>
  <si>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</si>
  <si>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</si>
  <si>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</si>
  <si>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</si>
  <si>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</si>
  <si>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</si>
  <si>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</si>
  <si>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</si>
  <si>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</si>
  <si>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</si>
  <si>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</si>
  <si>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</si>
  <si>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</si>
  <si>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</si>
  <si>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</si>
  <si>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</si>
  <si>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</si>
  <si>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</si>
  <si>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</si>
  <si>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</si>
  <si>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</si>
  <si>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</si>
  <si>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</si>
  <si>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</si>
  <si>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</si>
  <si>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</si>
  <si>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</si>
  <si>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</si>
  <si>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</si>
  <si>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</si>
  <si>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</si>
  <si>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</si>
  <si>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</si>
  <si>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</si>
  <si>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</si>
  <si>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</si>
  <si>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</si>
  <si>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</si>
  <si>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</si>
  <si>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</si>
  <si>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</si>
  <si>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</si>
  <si>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</si>
  <si>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</si>
  <si>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</si>
  <si>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</si>
  <si>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</si>
  <si>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</si>
  <si>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</si>
  <si>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</si>
  <si>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</si>
  <si>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</si>
  <si>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</si>
  <si>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</si>
  <si>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</si>
  <si>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</si>
  <si>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</si>
  <si>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</si>
  <si>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</si>
  <si>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</si>
  <si>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</si>
  <si>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</si>
  <si>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</si>
  <si>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</si>
  <si>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</si>
  <si>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</si>
  <si>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</si>
  <si>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</si>
  <si>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</si>
  <si>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</si>
  <si>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</si>
  <si>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</si>
  <si>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</si>
  <si>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</si>
  <si>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</si>
  <si>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</si>
  <si>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</si>
  <si>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</si>
  <si>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</si>
  <si>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</si>
  <si>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</si>
  <si>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</si>
  <si>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</si>
  <si>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</si>
  <si>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</si>
  <si>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</si>
  <si>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</si>
  <si>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</si>
  <si>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</si>
  <si>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</si>
  <si>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</si>
  <si>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</si>
  <si>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</si>
  <si>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</si>
  <si>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</si>
  <si>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</si>
  <si>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</si>
  <si>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</si>
  <si>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</si>
  <si>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</si>
  <si>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</si>
  <si>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</si>
  <si>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</si>
  <si>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</si>
  <si>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</si>
  <si>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</si>
  <si>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</si>
  <si>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</si>
  <si>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</si>
  <si>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</si>
  <si>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</si>
  <si>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</si>
  <si>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</si>
  <si>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</si>
  <si>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</si>
  <si>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</si>
  <si>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</si>
  <si>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</si>
  <si>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</si>
  <si>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</si>
  <si>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</si>
  <si>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</si>
  <si>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</si>
  <si>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</si>
  <si>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</si>
  <si>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</si>
  <si>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</si>
  <si>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</si>
  <si>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</si>
  <si>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</si>
  <si>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</si>
  <si>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</si>
  <si>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</si>
  <si>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</si>
  <si>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</si>
  <si>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</si>
  <si>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</si>
  <si>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</si>
  <si>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</si>
  <si>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</si>
  <si>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</si>
  <si>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</si>
  <si>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</si>
  <si>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</si>
  <si>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</si>
  <si>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</si>
  <si>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</si>
  <si>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</si>
  <si>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</si>
  <si>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</si>
  <si>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</si>
  <si>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</si>
  <si>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</si>
  <si>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</si>
  <si>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</si>
  <si>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</si>
  <si>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</si>
  <si>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</si>
  <si>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</si>
  <si>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</si>
  <si>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</si>
  <si>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</si>
  <si>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</si>
  <si>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</si>
  <si>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</si>
  <si>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</si>
  <si>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</si>
  <si>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</si>
  <si>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</si>
  <si>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</si>
  <si>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</si>
  <si>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</si>
  <si>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</si>
  <si>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</si>
  <si>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</si>
  <si>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</si>
  <si>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</si>
  <si>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</si>
  <si>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</si>
  <si>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</si>
  <si>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</si>
  <si>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</si>
  <si>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</si>
  <si>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</si>
  <si>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</si>
  <si>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</si>
  <si>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</si>
  <si>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</si>
  <si>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</si>
  <si>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</si>
  <si>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</si>
  <si>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</si>
  <si>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</si>
  <si>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</si>
  <si>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</si>
  <si>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</si>
  <si>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</si>
  <si>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</si>
  <si>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</si>
  <si>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</si>
  <si>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</si>
  <si>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</si>
  <si>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</si>
  <si>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</si>
  <si>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</si>
  <si>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</si>
  <si>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</si>
  <si>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</si>
  <si>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</si>
  <si>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</si>
  <si>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</si>
  <si>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</si>
  <si>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</si>
  <si>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</si>
  <si>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</si>
  <si>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</si>
  <si>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</si>
  <si>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</si>
  <si>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</si>
  <si>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</si>
  <si>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</si>
  <si>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</si>
  <si>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</si>
  <si>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</si>
  <si>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</si>
  <si>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</si>
  <si>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</si>
  <si>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</si>
  <si>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</si>
  <si>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</si>
  <si>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</si>
  <si>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</si>
  <si>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</si>
  <si>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</si>
  <si>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</si>
  <si>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</si>
  <si>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</si>
  <si>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</si>
  <si>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</si>
  <si>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</si>
  <si>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</si>
  <si>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</si>
  <si>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</si>
  <si>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</si>
  <si>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</si>
  <si>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</si>
  <si>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</si>
  <si>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</si>
  <si>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</si>
  <si>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</si>
  <si>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</si>
  <si>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</si>
  <si>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</si>
  <si>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</si>
  <si>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</si>
  <si>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</si>
  <si>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</si>
  <si>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</si>
  <si>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</si>
  <si>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</si>
  <si>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</si>
  <si>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</si>
  <si>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</si>
  <si>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</si>
  <si>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</si>
  <si>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</si>
  <si>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</si>
  <si>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</si>
  <si>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</si>
  <si>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</si>
  <si>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</si>
  <si>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</si>
  <si>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</si>
  <si>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</si>
  <si>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</si>
  <si>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</si>
  <si>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</si>
  <si>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</si>
  <si>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</si>
  <si>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</si>
  <si>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</si>
  <si>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</si>
  <si>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</si>
  <si>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</si>
  <si>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</si>
  <si>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</si>
  <si>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</si>
  <si>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</si>
  <si>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</si>
  <si>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</si>
  <si>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</si>
  <si>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</si>
  <si>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</si>
  <si>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</si>
  <si>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</si>
  <si>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</si>
  <si>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</si>
  <si>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</si>
  <si>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</si>
  <si>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</si>
  <si>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</si>
  <si>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</si>
  <si>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</si>
  <si>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</si>
  <si>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</si>
  <si>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</si>
  <si>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</si>
  <si>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</si>
  <si>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</si>
  <si>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</si>
  <si>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</si>
  <si>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</si>
  <si>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</si>
  <si>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</si>
  <si>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</si>
  <si>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</si>
  <si>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</si>
  <si>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</si>
  <si>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</si>
  <si>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</si>
  <si>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</si>
  <si>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</si>
  <si>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</si>
  <si>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</si>
  <si>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</si>
  <si>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</si>
  <si>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</si>
  <si>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</si>
  <si>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</si>
  <si>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</si>
  <si>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</si>
  <si>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</si>
  <si>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</si>
  <si>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</si>
  <si>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</si>
  <si>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</si>
  <si>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</si>
  <si>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</si>
  <si>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</si>
  <si>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</si>
  <si>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</si>
  <si>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</si>
  <si>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</si>
  <si>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</si>
  <si>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</si>
  <si>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</si>
  <si>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</si>
  <si>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</si>
  <si>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</si>
  <si>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</si>
  <si>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</si>
  <si>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</si>
  <si>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</si>
  <si>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</si>
  <si>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</si>
  <si>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</si>
  <si>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</si>
  <si>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</si>
  <si>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</si>
  <si>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</si>
  <si>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</si>
  <si>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</si>
  <si>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</si>
  <si>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</si>
  <si>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</si>
  <si>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</si>
  <si>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</si>
  <si>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</si>
  <si>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</si>
  <si>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</si>
  <si>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</si>
  <si>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</si>
  <si>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</si>
  <si>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</si>
  <si>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</si>
  <si>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</si>
  <si>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</si>
  <si>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</si>
  <si>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</si>
  <si>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</si>
  <si>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</si>
  <si>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</si>
  <si>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</si>
  <si>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</si>
  <si>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</si>
  <si>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</si>
  <si>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</si>
  <si>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</si>
  <si>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</si>
  <si>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</si>
  <si>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</si>
  <si>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</si>
  <si>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</si>
  <si>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</si>
  <si>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</si>
  <si>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</si>
  <si>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</si>
  <si>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</si>
  <si>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</si>
  <si>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</si>
  <si>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</si>
  <si>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</si>
  <si>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</si>
  <si>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</si>
  <si>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</si>
  <si>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</si>
  <si>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</si>
  <si>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</si>
  <si>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</si>
  <si>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</si>
  <si>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</si>
  <si>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</si>
  <si>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</si>
  <si>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</si>
  <si>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</si>
  <si>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</si>
  <si>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</si>
  <si>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</si>
  <si>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</si>
  <si>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</si>
  <si>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</si>
  <si>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</si>
  <si>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</si>
  <si>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</si>
  <si>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</si>
  <si>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</si>
  <si>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</si>
  <si>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</si>
  <si>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</si>
  <si>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</si>
  <si>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</si>
  <si>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</si>
  <si>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</si>
  <si>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</si>
  <si>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</si>
  <si>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</si>
  <si>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</si>
  <si>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</si>
  <si>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</si>
  <si>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</si>
  <si>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</si>
  <si>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</si>
  <si>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</si>
  <si>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</si>
  <si>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</si>
  <si>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</si>
  <si>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</si>
  <si>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</si>
  <si>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</si>
  <si>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</si>
  <si>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</si>
  <si>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</si>
  <si>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</si>
  <si>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</si>
  <si>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</si>
  <si>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</si>
  <si>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</si>
  <si>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</si>
  <si>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</si>
  <si>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</si>
  <si>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</si>
  <si>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</si>
  <si>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</si>
  <si>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</si>
  <si>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</si>
  <si>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</si>
  <si>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</si>
  <si>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</si>
  <si>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</si>
  <si>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</si>
  <si>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</si>
  <si>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</si>
  <si>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</si>
  <si>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</si>
  <si>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</si>
  <si>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</si>
  <si>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</si>
  <si>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</si>
  <si>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</si>
  <si>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</si>
  <si>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</si>
  <si>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</si>
  <si>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</si>
  <si>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</si>
  <si>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</si>
  <si>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</si>
  <si>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</si>
  <si>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</si>
  <si>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</si>
  <si>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</si>
  <si>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</si>
  <si>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</si>
  <si>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</si>
  <si>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</si>
  <si>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</si>
  <si>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</si>
  <si>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</si>
  <si>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</si>
  <si>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</si>
  <si>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</si>
  <si>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</si>
  <si>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</si>
  <si>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</si>
  <si>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</si>
  <si>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</si>
  <si>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</si>
  <si>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</si>
  <si>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</si>
  <si>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</si>
  <si>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</si>
  <si>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</si>
  <si>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</si>
  <si>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</si>
  <si>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</si>
  <si>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</si>
  <si>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</si>
  <si>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</si>
  <si>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</si>
  <si>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</si>
  <si>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</si>
  <si>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</si>
  <si>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</si>
  <si>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</si>
  <si>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</si>
  <si>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</si>
  <si>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</si>
  <si>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</si>
  <si>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</si>
  <si>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</si>
  <si>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</si>
  <si>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</si>
  <si>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</si>
  <si>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</si>
  <si>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</si>
  <si>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</si>
  <si>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</si>
  <si>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</si>
  <si>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</si>
  <si>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</si>
  <si>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</si>
  <si>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</si>
  <si>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</si>
  <si>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</si>
  <si>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</si>
  <si>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</si>
  <si>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</si>
  <si>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</si>
  <si>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</si>
  <si>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</si>
  <si>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</si>
  <si>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</si>
  <si>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</si>
  <si>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</si>
  <si>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</si>
  <si>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</si>
  <si>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</si>
  <si>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</si>
  <si>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</si>
  <si>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</si>
  <si>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</si>
  <si>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</si>
  <si>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</si>
  <si>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</si>
  <si>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</si>
  <si>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</si>
  <si>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</si>
  <si>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</si>
  <si>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</si>
  <si>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</si>
  <si>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</si>
  <si>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</si>
  <si>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</si>
  <si>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</si>
  <si>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</si>
  <si>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</si>
  <si>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</si>
  <si>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</si>
  <si>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</si>
  <si>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</si>
  <si>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</si>
  <si>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</si>
  <si>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</si>
  <si>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</si>
  <si>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</si>
  <si>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</si>
  <si>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</si>
  <si>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</si>
  <si>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</si>
  <si>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</si>
  <si>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</si>
  <si>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</si>
  <si>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</si>
  <si>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</si>
  <si>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</si>
  <si>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</si>
  <si>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</si>
  <si>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</si>
  <si>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</si>
  <si>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</si>
  <si>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</si>
  <si>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</si>
  <si>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</si>
  <si>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</si>
  <si>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</si>
  <si>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</si>
  <si>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</si>
  <si>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</si>
  <si>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</si>
  <si>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</si>
  <si>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</si>
  <si>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</si>
  <si>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</si>
  <si>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</si>
  <si>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</si>
  <si>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</si>
  <si>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</si>
  <si>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</si>
  <si>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</si>
  <si>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</si>
  <si>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</si>
  <si>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</si>
  <si>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</si>
  <si>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</si>
  <si>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</si>
  <si>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</si>
  <si>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</si>
  <si>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</si>
  <si>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</si>
  <si>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</si>
  <si>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</si>
  <si>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</si>
  <si>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</si>
  <si>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</si>
  <si>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</si>
  <si>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</si>
  <si>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</si>
  <si>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</si>
  <si>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</si>
  <si>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</si>
  <si>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</si>
  <si>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</si>
  <si>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</si>
  <si>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</si>
  <si>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</si>
  <si>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</si>
  <si>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</si>
  <si>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</si>
  <si>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</si>
  <si>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</si>
  <si>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</si>
  <si>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</si>
  <si>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</si>
  <si>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</si>
  <si>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</si>
  <si>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</si>
  <si>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</si>
  <si>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</si>
  <si>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</si>
  <si>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</si>
  <si>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</si>
  <si>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</si>
  <si>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</si>
  <si>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</si>
  <si>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</si>
  <si>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</si>
  <si>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</si>
  <si>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</si>
  <si>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</si>
  <si>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</si>
  <si>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</si>
  <si>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</si>
  <si>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</si>
  <si>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</si>
  <si>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</si>
  <si>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</si>
  <si>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</si>
  <si>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</si>
  <si>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</si>
  <si>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</si>
  <si>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</si>
  <si>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</si>
  <si>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</si>
  <si>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</si>
  <si>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</si>
  <si>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</si>
  <si>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</si>
  <si>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</si>
  <si>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</si>
  <si>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</si>
  <si>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</si>
  <si>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</si>
  <si>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</si>
  <si>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</si>
  <si>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</si>
  <si>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</si>
  <si>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</si>
  <si>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</si>
  <si>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</si>
  <si>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</si>
  <si>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</si>
  <si>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</si>
  <si>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</si>
  <si>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</si>
  <si>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</si>
  <si>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</si>
  <si>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</si>
  <si>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</si>
  <si>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</si>
  <si>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</si>
  <si>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</si>
  <si>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</si>
  <si>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</si>
  <si>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</si>
  <si>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</si>
  <si>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</si>
  <si>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</si>
  <si>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</si>
  <si>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</si>
  <si>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</si>
  <si>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</si>
  <si>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</si>
  <si>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</si>
  <si>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</si>
  <si>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</si>
  <si>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</si>
  <si>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</si>
  <si>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</si>
  <si>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</si>
  <si>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</si>
  <si>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</si>
  <si>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</si>
  <si>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</si>
  <si>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</si>
  <si>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</si>
  <si>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</si>
  <si>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</si>
  <si>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</si>
  <si>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</si>
  <si>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</si>
  <si>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</si>
  <si>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</si>
  <si>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</si>
  <si>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</si>
  <si>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</si>
  <si>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</si>
  <si>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</si>
  <si>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</si>
  <si>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</si>
  <si>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</si>
  <si>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</si>
  <si>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</si>
  <si>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</si>
  <si>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</si>
  <si>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</si>
  <si>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</si>
  <si>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</si>
  <si>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</si>
  <si>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</si>
  <si>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</si>
  <si>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</si>
  <si>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</si>
  <si>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</si>
  <si>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</si>
  <si>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</si>
  <si>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</si>
  <si>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</si>
  <si>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</si>
  <si>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</si>
  <si>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</si>
  <si>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</si>
  <si>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</si>
  <si>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</si>
  <si>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</si>
  <si>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</si>
  <si>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</si>
  <si>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</si>
  <si>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</si>
  <si>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</si>
  <si>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</si>
  <si>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</si>
  <si>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</si>
  <si>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</si>
  <si>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</si>
  <si>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</si>
  <si>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</si>
  <si>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</si>
  <si>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</si>
  <si>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</si>
  <si>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</si>
  <si>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</si>
  <si>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</si>
  <si>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</si>
  <si>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</si>
  <si>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</si>
  <si>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</si>
  <si>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</si>
  <si>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</si>
  <si>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</si>
  <si>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</si>
  <si>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</si>
  <si>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</si>
  <si>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</si>
  <si>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</si>
  <si>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</si>
  <si>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</si>
  <si>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</si>
  <si>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</si>
  <si>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</si>
  <si>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</si>
  <si>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</si>
  <si>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</si>
  <si>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</si>
  <si>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</si>
  <si>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</si>
  <si>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</si>
  <si>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</si>
  <si>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</si>
  <si>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</si>
  <si>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</si>
  <si>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</si>
  <si>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</si>
  <si>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</si>
  <si>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</si>
  <si>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</si>
  <si>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</si>
  <si>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</si>
  <si>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</si>
  <si>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</si>
  <si>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</si>
  <si>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</si>
  <si>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</si>
  <si>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</si>
  <si>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</si>
  <si>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</si>
  <si>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</si>
  <si>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</si>
  <si>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</si>
  <si>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</si>
  <si>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</si>
  <si>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</si>
  <si>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</si>
  <si>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</si>
  <si>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</si>
  <si>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</si>
  <si>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</si>
  <si>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</si>
  <si>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</si>
  <si>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</si>
  <si>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</si>
  <si>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</si>
  <si>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</si>
  <si>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</si>
  <si>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</si>
  <si>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</si>
  <si>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</si>
  <si>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</si>
  <si>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</si>
  <si>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</si>
  <si>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</si>
  <si>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</si>
  <si>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</si>
  <si>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</si>
  <si>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</si>
  <si>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</si>
  <si>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</si>
  <si>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</si>
  <si>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</si>
  <si>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</si>
  <si>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</si>
  <si>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</si>
  <si>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</si>
  <si>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</si>
  <si>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</si>
  <si>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</si>
  <si>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</si>
  <si>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</si>
  <si>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</si>
  <si>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</si>
  <si>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</si>
  <si>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</si>
  <si>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</si>
  <si>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</si>
  <si>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</si>
  <si>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</si>
  <si>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</si>
  <si>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</si>
  <si>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</si>
  <si>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</si>
  <si>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</si>
  <si>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</si>
  <si>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</si>
  <si>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</si>
  <si>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</si>
  <si>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</si>
  <si>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</si>
  <si>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</si>
  <si>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</si>
  <si>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</si>
  <si>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</si>
  <si>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</si>
  <si>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</si>
  <si>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</si>
  <si>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</si>
  <si>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</si>
  <si>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</si>
  <si>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</si>
  <si>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</si>
  <si>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</si>
  <si>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</si>
  <si>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</si>
  <si>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</si>
  <si>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</si>
  <si>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</si>
  <si>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</si>
  <si>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</si>
  <si>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</si>
  <si>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</si>
  <si>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</si>
  <si>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</si>
  <si>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</si>
  <si>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</si>
  <si>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</si>
  <si>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</si>
  <si>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</si>
  <si>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</si>
  <si>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</si>
  <si>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</si>
  <si>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</si>
  <si>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</si>
  <si>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</si>
  <si>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</si>
  <si>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</si>
  <si>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</si>
  <si>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</si>
  <si>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</si>
  <si>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</si>
  <si>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</si>
  <si>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</si>
  <si>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</si>
  <si>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</si>
  <si>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</si>
  <si>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</si>
  <si>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</si>
  <si>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</si>
  <si>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</si>
  <si>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</si>
  <si>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</si>
  <si>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</si>
  <si>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</si>
  <si>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</si>
  <si>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</si>
  <si>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</si>
  <si>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</si>
  <si>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</si>
  <si>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</si>
  <si>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</si>
  <si>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</si>
  <si>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</si>
  <si>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</si>
  <si>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</si>
  <si>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</si>
  <si>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</si>
  <si>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</si>
  <si>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</si>
  <si>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</si>
  <si>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</si>
  <si>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</si>
  <si>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</si>
  <si>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</si>
  <si>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</si>
  <si>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</si>
  <si>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</si>
  <si>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</si>
  <si>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</si>
  <si>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</si>
  <si>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</si>
  <si>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</si>
  <si>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</si>
  <si>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</si>
  <si>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</si>
  <si>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</si>
  <si>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</si>
  <si>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</si>
  <si>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</si>
  <si>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</si>
  <si>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</si>
  <si>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</si>
  <si>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</si>
  <si>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</si>
  <si>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</si>
  <si>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</si>
  <si>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</si>
  <si>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</si>
  <si>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</si>
  <si>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</si>
  <si>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</si>
  <si>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</si>
  <si>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</si>
  <si>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</si>
  <si>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</si>
  <si>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</si>
  <si>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</si>
  <si>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</si>
  <si>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</si>
  <si>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</si>
  <si>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</si>
  <si>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</si>
  <si>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</si>
  <si>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</si>
  <si>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</si>
  <si>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</si>
  <si>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</si>
  <si>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</si>
  <si>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</si>
  <si>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</si>
  <si>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</si>
  <si>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</si>
  <si>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</si>
  <si>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</si>
  <si>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</si>
  <si>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</si>
  <si>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</si>
  <si>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</si>
  <si>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</si>
  <si>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</si>
  <si>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</si>
  <si>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</si>
  <si>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</si>
  <si>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</si>
  <si>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</si>
  <si>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</si>
  <si>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</si>
  <si>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</si>
  <si>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</si>
  <si>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</si>
  <si>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</si>
  <si>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</si>
  <si>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</si>
  <si>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</si>
  <si>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</si>
  <si>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</si>
  <si>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</si>
  <si>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</si>
  <si>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</si>
  <si>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</si>
  <si>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</si>
  <si>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</si>
  <si>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</si>
  <si>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</si>
  <si>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</si>
  <si>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</si>
  <si>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</si>
  <si>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</si>
  <si>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</si>
  <si>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</si>
  <si>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</si>
  <si>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</si>
  <si>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</si>
  <si>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</si>
  <si>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</si>
  <si>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</si>
  <si>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</si>
  <si>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</si>
  <si>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</si>
  <si>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</si>
  <si>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</si>
  <si>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</si>
  <si>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</si>
  <si>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</si>
  <si>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</si>
  <si>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</si>
  <si>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</si>
  <si>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</si>
  <si>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</si>
  <si>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</si>
  <si>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</si>
  <si>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</si>
  <si>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</si>
  <si>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</si>
  <si>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</si>
  <si>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</si>
  <si>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</si>
  <si>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</si>
  <si>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</si>
  <si>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</si>
  <si>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</si>
  <si>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</si>
  <si>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</si>
  <si>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</si>
  <si>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</si>
  <si>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</si>
  <si>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</si>
  <si>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</si>
  <si>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</si>
  <si>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</si>
  <si>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</si>
  <si>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</si>
  <si>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</si>
  <si>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</si>
  <si>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</si>
  <si>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</si>
  <si>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</si>
  <si>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</si>
  <si>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</si>
  <si>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</si>
  <si>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</si>
  <si>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</si>
  <si>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</si>
  <si>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</si>
  <si>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</si>
  <si>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</si>
  <si>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</si>
  <si>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</si>
  <si>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</si>
  <si>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</si>
  <si>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</si>
  <si>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</si>
  <si>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</si>
  <si>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</si>
  <si>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</si>
  <si>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</si>
  <si>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</si>
  <si>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</si>
  <si>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</si>
  <si>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</si>
  <si>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</si>
  <si>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</si>
  <si>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</si>
  <si>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</si>
  <si>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</si>
  <si>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</si>
  <si>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</si>
  <si>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</si>
  <si>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</si>
  <si>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</si>
  <si>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</si>
  <si>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</si>
  <si>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</si>
  <si>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</si>
  <si>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</si>
  <si>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</si>
  <si>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</si>
  <si>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</si>
  <si>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</si>
  <si>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</si>
  <si>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</si>
  <si>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</si>
  <si>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</si>
  <si>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</si>
  <si>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</si>
  <si>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</si>
  <si>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</si>
  <si>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</si>
  <si>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</si>
  <si>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</si>
  <si>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</si>
  <si>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</si>
  <si>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</si>
  <si>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</si>
  <si>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</si>
  <si>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</si>
  <si>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</si>
  <si>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</si>
  <si>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</si>
  <si>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</si>
  <si>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</si>
  <si>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</si>
  <si>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</si>
  <si>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</si>
  <si>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</si>
  <si>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</si>
  <si>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</si>
  <si>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</si>
  <si>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</si>
  <si>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</si>
  <si>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</si>
  <si>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</si>
  <si>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</si>
  <si>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</si>
  <si>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</si>
  <si>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</si>
  <si>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</si>
  <si>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</si>
  <si>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</si>
  <si>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</si>
  <si>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</si>
  <si>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</si>
  <si>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</si>
  <si>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</si>
  <si>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</si>
  <si>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</si>
  <si>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</si>
  <si>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</si>
  <si>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</si>
  <si>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</si>
  <si>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</si>
  <si>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</si>
  <si>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</si>
  <si>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</si>
  <si>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</si>
  <si>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</si>
  <si>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</si>
  <si>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</si>
  <si>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</si>
  <si>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</si>
  <si>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</si>
  <si>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</si>
  <si>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</si>
  <si>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</si>
  <si>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</si>
  <si>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</si>
  <si>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</si>
  <si>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</si>
  <si>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</si>
  <si>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</si>
  <si>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</si>
  <si>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</si>
  <si>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</si>
  <si>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</si>
  <si>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</si>
  <si>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</si>
  <si>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</si>
  <si>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</si>
  <si>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</si>
  <si>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</si>
  <si>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</si>
  <si>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</si>
  <si>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</si>
  <si>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</si>
  <si>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</si>
  <si>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</si>
  <si>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</si>
  <si>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</si>
  <si>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</si>
  <si>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</si>
  <si>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</si>
  <si>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</si>
  <si>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</si>
  <si>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</si>
  <si>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</si>
  <si>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</si>
  <si>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</si>
  <si>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</si>
  <si>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</si>
  <si>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</si>
  <si>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</si>
  <si>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</si>
  <si>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</si>
  <si>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</si>
  <si>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</si>
  <si>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</si>
  <si>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</si>
  <si>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</si>
  <si>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</si>
  <si>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</si>
  <si>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</si>
  <si>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</si>
  <si>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</si>
  <si>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</si>
  <si>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</si>
  <si>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</si>
  <si>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</si>
  <si>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</si>
  <si>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</si>
  <si>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</si>
  <si>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</si>
  <si>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</si>
  <si>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</si>
  <si>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</si>
  <si>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</si>
  <si>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</si>
  <si>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</si>
  <si>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</si>
  <si>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</si>
  <si>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</si>
  <si>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</si>
  <si>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</si>
  <si>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</si>
  <si>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</si>
  <si>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</si>
  <si>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</si>
  <si>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</si>
  <si>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</si>
  <si>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</si>
  <si>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</si>
  <si>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</si>
  <si>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</si>
  <si>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</si>
  <si>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</si>
  <si>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</si>
  <si>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</si>
  <si>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</si>
  <si>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</si>
  <si>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</si>
  <si>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</si>
  <si>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</si>
  <si>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</si>
  <si>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</si>
  <si>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</si>
  <si>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</si>
  <si>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</si>
  <si>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</si>
  <si>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</si>
  <si>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</si>
  <si>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</si>
  <si>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</si>
  <si>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</si>
  <si>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</si>
  <si>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</si>
  <si>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</si>
  <si>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</si>
  <si>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</si>
  <si>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</si>
  <si>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</si>
  <si>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</si>
  <si>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</si>
  <si>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</si>
  <si>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</si>
  <si>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</si>
  <si>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</si>
  <si>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</si>
  <si>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</si>
  <si>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</si>
  <si>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</si>
  <si>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</si>
  <si>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</si>
  <si>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</si>
  <si>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</si>
  <si>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</si>
  <si>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</si>
  <si>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</si>
  <si>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</si>
  <si>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</si>
  <si>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</si>
  <si>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</si>
  <si>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</si>
  <si>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</si>
  <si>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</si>
  <si>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</si>
  <si>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</si>
  <si>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</si>
  <si>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</si>
  <si>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</si>
  <si>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</si>
  <si>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</si>
  <si>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</si>
  <si>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</si>
  <si>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</si>
  <si>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</si>
  <si>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</si>
  <si>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</si>
  <si>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</si>
  <si>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</si>
  <si>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</si>
  <si>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</si>
  <si>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</si>
  <si>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</si>
  <si>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</si>
  <si>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</si>
  <si>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</si>
  <si>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</si>
  <si>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</si>
  <si>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</si>
  <si>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</si>
  <si>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</si>
  <si>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</si>
  <si>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</si>
  <si>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</si>
  <si>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</si>
  <si>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</si>
  <si>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</si>
  <si>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</si>
  <si>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</si>
  <si>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</si>
  <si>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</si>
  <si>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</si>
  <si>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</si>
  <si>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</si>
  <si>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</si>
  <si>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</si>
  <si>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</si>
  <si>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</si>
  <si>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</si>
  <si>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</si>
  <si>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</si>
  <si>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</si>
  <si>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</si>
  <si>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</si>
  <si>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</si>
  <si>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</si>
  <si>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</si>
  <si>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</si>
  <si>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</si>
  <si>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</si>
  <si>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</si>
  <si>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</si>
  <si>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</si>
  <si>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</si>
  <si>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</si>
  <si>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</si>
  <si>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</si>
  <si>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</si>
  <si>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</si>
  <si>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</si>
  <si>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</si>
  <si>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</si>
  <si>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</si>
  <si>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</si>
  <si>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</si>
  <si>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</si>
  <si>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</si>
  <si>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</si>
  <si>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</si>
  <si>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</si>
  <si>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</si>
  <si>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</si>
  <si>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</si>
  <si>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</si>
  <si>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</si>
  <si>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</si>
  <si>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</si>
  <si>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</si>
  <si>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</si>
  <si>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</si>
  <si>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</si>
  <si>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</si>
  <si>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</si>
  <si>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</si>
  <si>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</si>
  <si>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</si>
  <si>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</si>
  <si>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</si>
  <si>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</si>
  <si>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</si>
  <si>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</si>
  <si>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</si>
  <si>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</si>
  <si>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</si>
  <si>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</si>
  <si>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</si>
  <si>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</si>
  <si>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</si>
  <si>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</si>
  <si>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</si>
  <si>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</si>
  <si>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</si>
  <si>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</si>
  <si>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</si>
  <si>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</si>
  <si>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</si>
  <si>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</si>
  <si>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</si>
  <si>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</si>
  <si>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</si>
  <si>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</si>
  <si>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</si>
  <si>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</si>
  <si>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</si>
  <si>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</si>
  <si>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</si>
  <si>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</si>
  <si>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</si>
  <si>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</si>
  <si>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</si>
  <si>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</si>
  <si>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</si>
  <si>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</si>
  <si>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</si>
  <si>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</si>
  <si>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</si>
  <si>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</si>
  <si>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</si>
  <si>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</si>
  <si>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</si>
  <si>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</si>
  <si>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</si>
  <si>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</si>
  <si>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</si>
  <si>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</si>
  <si>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</si>
  <si>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</si>
  <si>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</si>
  <si>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</si>
  <si>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</si>
  <si>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</si>
  <si>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</si>
  <si>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</si>
  <si>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</si>
  <si>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</si>
  <si>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</si>
  <si>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</si>
  <si>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</si>
  <si>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</si>
  <si>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</si>
  <si>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</si>
  <si>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</si>
  <si>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</si>
  <si>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</si>
  <si>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</si>
  <si>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</si>
  <si>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</si>
  <si>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</si>
  <si>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</si>
  <si>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</si>
  <si>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</si>
  <si>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</si>
  <si>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</si>
  <si>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</si>
  <si>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</si>
  <si>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</si>
  <si>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</si>
  <si>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</si>
  <si>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</si>
  <si>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</si>
  <si>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</si>
  <si>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</si>
  <si>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</si>
  <si>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</si>
  <si>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</si>
  <si>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</si>
  <si>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</si>
  <si>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</si>
  <si>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</si>
  <si>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</si>
  <si>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</si>
  <si>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</si>
  <si>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</si>
  <si>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</si>
  <si>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</si>
  <si>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</si>
  <si>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</si>
  <si>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</si>
  <si>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</si>
  <si>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</si>
  <si>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</si>
  <si>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</si>
  <si>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</si>
  <si>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</si>
  <si>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</si>
  <si>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</si>
  <si>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</si>
  <si>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</si>
  <si>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</si>
  <si>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</si>
  <si>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</si>
  <si>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</si>
  <si>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</si>
  <si>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</si>
  <si>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</si>
  <si>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</si>
  <si>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</si>
  <si>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</si>
  <si>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</si>
  <si>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</si>
  <si>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</si>
  <si>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</si>
  <si>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</si>
  <si>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</si>
  <si>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</si>
  <si>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</si>
  <si>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</si>
  <si>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</si>
  <si>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</si>
  <si>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</si>
  <si>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</si>
  <si>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</si>
  <si>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</si>
  <si>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</si>
  <si>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</si>
  <si>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</si>
  <si>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</si>
  <si>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</si>
  <si>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</si>
  <si>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</si>
  <si>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</si>
  <si>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</si>
  <si>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</si>
  <si>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</si>
  <si>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</si>
  <si>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</si>
  <si>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</si>
  <si>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</si>
  <si>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</si>
  <si>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</si>
  <si>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</si>
  <si>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</si>
  <si>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</si>
  <si>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</si>
  <si>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</si>
  <si>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</si>
  <si>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</si>
  <si>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</si>
  <si>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</si>
  <si>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</si>
  <si>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</si>
  <si>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</si>
  <si>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</si>
  <si>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</si>
  <si>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</si>
  <si>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</si>
  <si>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</si>
  <si>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</si>
  <si>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</si>
  <si>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</si>
  <si>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</si>
  <si>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</si>
  <si>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</si>
  <si>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</si>
  <si>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</si>
  <si>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</si>
  <si>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</si>
  <si>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</si>
  <si>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</si>
  <si>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</si>
  <si>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</si>
  <si>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</si>
  <si>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</si>
  <si>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</si>
  <si>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</si>
  <si>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</si>
  <si>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</si>
  <si>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</si>
  <si>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</si>
  <si>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</si>
  <si>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</si>
  <si>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</si>
  <si>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</si>
  <si>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</si>
  <si>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</si>
  <si>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</si>
  <si>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</si>
  <si>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</si>
  <si>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</si>
  <si>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</si>
  <si>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</si>
  <si>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</si>
  <si>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</si>
  <si>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</si>
  <si>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</si>
  <si>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</si>
  <si>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</si>
  <si>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</si>
  <si>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</si>
  <si>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</si>
  <si>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</si>
  <si>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</si>
  <si>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</si>
  <si>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</si>
  <si>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</si>
  <si>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</si>
  <si>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</si>
  <si>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</si>
  <si>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</si>
  <si>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</si>
  <si>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</si>
  <si>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</si>
  <si>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</si>
  <si>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</si>
  <si>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</si>
  <si>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</si>
  <si>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</si>
  <si>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</si>
  <si>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</si>
  <si>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</si>
  <si>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</si>
  <si>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</si>
  <si>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</si>
  <si>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</si>
  <si>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</si>
  <si>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</si>
  <si>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</si>
  <si>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</si>
  <si>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</si>
  <si>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</si>
  <si>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</si>
  <si>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</si>
  <si>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</si>
  <si>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</si>
  <si>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</si>
  <si>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</si>
  <si>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</si>
  <si>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</si>
  <si>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</si>
  <si>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</si>
  <si>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</si>
  <si>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</si>
  <si>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</si>
  <si>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</si>
  <si>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</si>
  <si>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</si>
  <si>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</si>
  <si>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</si>
  <si>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</si>
  <si>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</si>
  <si>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</si>
  <si>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</si>
  <si>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</si>
  <si>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</si>
  <si>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</si>
  <si>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</si>
  <si>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</si>
  <si>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</si>
  <si>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</si>
  <si>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</si>
  <si>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</si>
  <si>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</si>
  <si>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</si>
  <si>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</si>
  <si>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</si>
  <si>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</si>
  <si>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</si>
  <si>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</si>
  <si>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</si>
  <si>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</si>
  <si>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</si>
  <si>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</si>
  <si>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</si>
  <si>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</si>
  <si>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</si>
  <si>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</si>
  <si>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</si>
  <si>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</si>
  <si>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</si>
  <si>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</si>
  <si>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</si>
  <si>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</si>
  <si>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</si>
  <si>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</si>
  <si>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</si>
  <si>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</si>
  <si>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</si>
  <si>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</si>
  <si>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</si>
  <si>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</si>
  <si>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</si>
  <si>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</si>
  <si>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</si>
  <si>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</si>
  <si>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</si>
  <si>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</si>
  <si>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</si>
  <si>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</si>
  <si>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</si>
  <si>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</si>
  <si>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</si>
  <si>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</si>
  <si>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</si>
  <si>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</si>
  <si>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</si>
  <si>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</si>
  <si>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</si>
  <si>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</si>
  <si>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</si>
  <si>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</si>
  <si>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</si>
  <si>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</si>
  <si>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</si>
  <si>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</si>
  <si>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</si>
  <si>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</si>
  <si>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</si>
  <si>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</si>
  <si>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</si>
  <si>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</si>
  <si>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</si>
  <si>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</si>
  <si>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</si>
  <si>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</si>
  <si>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</si>
  <si>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</si>
  <si>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</si>
  <si>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</si>
  <si>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</si>
  <si>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</si>
  <si>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</si>
  <si>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</si>
  <si>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</si>
  <si>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</si>
  <si>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</si>
  <si>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</si>
  <si>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</si>
  <si>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</si>
  <si>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</si>
  <si>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</si>
  <si>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</si>
  <si>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</si>
  <si>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</si>
  <si>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</si>
  <si>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</si>
  <si>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</si>
  <si>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</si>
  <si>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</si>
  <si>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</si>
  <si>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</si>
  <si>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</si>
  <si>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</si>
  <si>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</si>
  <si>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</si>
  <si>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</si>
  <si>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</si>
  <si>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</si>
  <si>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</si>
  <si>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</si>
  <si>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</si>
  <si>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</si>
  <si>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</si>
  <si>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</si>
  <si>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</si>
  <si>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</si>
  <si>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</si>
  <si>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</si>
  <si>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</si>
  <si>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</si>
  <si>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</si>
  <si>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</si>
  <si>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</si>
  <si>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</si>
  <si>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</si>
  <si>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</si>
  <si>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</si>
  <si>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</si>
  <si>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</si>
  <si>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</si>
  <si>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</si>
  <si>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</si>
  <si>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</si>
  <si>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</si>
  <si>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</si>
  <si>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</si>
  <si>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</si>
  <si>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</si>
  <si>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</si>
  <si>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</si>
  <si>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</si>
  <si>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</si>
  <si>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</si>
  <si>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</si>
  <si>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</si>
  <si>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</si>
  <si>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</si>
  <si>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</si>
  <si>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</si>
  <si>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</si>
  <si>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</si>
  <si>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</si>
  <si>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</si>
  <si>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</si>
  <si>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</si>
  <si>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</si>
  <si>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</si>
  <si>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</si>
  <si>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</si>
  <si>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</si>
  <si>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</si>
  <si>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</si>
  <si>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</si>
  <si>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</si>
  <si>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</si>
  <si>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</si>
  <si>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</si>
  <si>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</si>
  <si>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</si>
  <si>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</si>
  <si>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</si>
  <si>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</si>
  <si>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</si>
  <si>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</si>
  <si>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</si>
  <si>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</si>
  <si>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</si>
  <si>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</si>
  <si>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</si>
  <si>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</si>
  <si>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</si>
  <si>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</si>
  <si>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</si>
  <si>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</si>
  <si>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</si>
  <si>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</si>
  <si>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</si>
  <si>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</si>
  <si>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</si>
  <si>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</si>
  <si>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</si>
  <si>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</si>
  <si>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</si>
  <si>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</si>
  <si>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</si>
  <si>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</si>
  <si>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</si>
  <si>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</si>
  <si>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</si>
  <si>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</si>
  <si>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</si>
  <si>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</si>
  <si>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</si>
  <si>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</si>
  <si>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</si>
  <si>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</si>
  <si>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</si>
  <si>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</si>
  <si>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</si>
  <si>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</si>
  <si>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</si>
  <si>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</si>
  <si>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</si>
  <si>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</si>
  <si>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</si>
  <si>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</si>
  <si>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</si>
  <si>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</si>
  <si>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</si>
  <si>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</si>
  <si>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</si>
  <si>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</si>
  <si>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</si>
  <si>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</si>
  <si>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</si>
  <si>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</si>
  <si>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</si>
  <si>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</si>
  <si>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</si>
  <si>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</si>
  <si>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</si>
  <si>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</si>
  <si>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</si>
  <si>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</si>
  <si>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</si>
  <si>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</si>
  <si>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</si>
  <si>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</si>
  <si>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</si>
  <si>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</si>
  <si>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</si>
  <si>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</si>
  <si>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</si>
  <si>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</si>
  <si>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</si>
  <si>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</si>
  <si>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</si>
  <si>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</si>
  <si>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</si>
  <si>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</si>
  <si>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</si>
  <si>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</si>
  <si>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</si>
  <si>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</si>
  <si>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</si>
  <si>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</si>
  <si>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</si>
  <si>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</si>
  <si>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</si>
  <si>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</si>
  <si>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</si>
  <si>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</si>
  <si>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</si>
  <si>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</si>
  <si>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</si>
  <si>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</si>
  <si>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</si>
  <si>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</si>
  <si>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</si>
  <si>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</si>
  <si>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</si>
  <si>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</si>
  <si>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</si>
  <si>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</si>
  <si>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</si>
  <si>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</si>
  <si>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</si>
  <si>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</si>
  <si>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</si>
  <si>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</si>
  <si>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</si>
  <si>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</si>
  <si>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</si>
  <si>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</si>
  <si>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</si>
  <si>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</si>
  <si>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</si>
  <si>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</si>
  <si>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</si>
  <si>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</si>
  <si>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</si>
  <si>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</si>
  <si>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</si>
  <si>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</si>
  <si>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</si>
  <si>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</si>
  <si>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</si>
  <si>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</si>
  <si>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</si>
  <si>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</si>
  <si>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</si>
  <si>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</si>
  <si>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</si>
  <si>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</si>
  <si>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</si>
  <si>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</si>
  <si>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</si>
  <si>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</si>
  <si>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</si>
  <si>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</si>
  <si>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</si>
  <si>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</si>
  <si>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</si>
  <si>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</si>
  <si>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</si>
  <si>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</si>
  <si>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</si>
  <si>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</si>
  <si>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</si>
  <si>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</si>
  <si>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</si>
  <si>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</si>
  <si>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</si>
  <si>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</si>
  <si>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</si>
  <si>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</si>
  <si>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</si>
  <si>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</si>
  <si>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</si>
  <si>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</si>
  <si>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</si>
  <si>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</si>
  <si>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</si>
  <si>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</si>
  <si>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</si>
  <si>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</si>
  <si>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</si>
  <si>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</si>
  <si>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</si>
  <si>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</si>
  <si>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</si>
  <si>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</si>
  <si>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</si>
  <si>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</si>
  <si>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</si>
  <si>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</si>
  <si>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</si>
  <si>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</si>
  <si>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</si>
  <si>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</si>
  <si>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</si>
  <si>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</si>
  <si>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</si>
  <si>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</si>
  <si>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</si>
  <si>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</si>
  <si>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</si>
  <si>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</si>
  <si>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</si>
  <si>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</si>
  <si>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</si>
  <si>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</si>
  <si>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</si>
  <si>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</si>
  <si>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</si>
  <si>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</si>
  <si>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</si>
  <si>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</si>
  <si>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</si>
  <si>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</si>
  <si>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</si>
  <si>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</si>
  <si>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</si>
  <si>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</si>
  <si>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</si>
  <si>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</si>
  <si>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</si>
  <si>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</si>
  <si>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</si>
  <si>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</si>
  <si>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</si>
  <si>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</si>
  <si>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</si>
  <si>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</si>
  <si>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</si>
  <si>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</si>
  <si>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</si>
  <si>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</si>
  <si>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</si>
  <si>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</si>
  <si>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</si>
  <si>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</si>
  <si>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</si>
  <si>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</si>
  <si>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</si>
  <si>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</si>
  <si>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</si>
  <si>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</si>
  <si>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</si>
  <si>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</si>
  <si>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</si>
  <si>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</si>
  <si>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</si>
  <si>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</si>
  <si>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</si>
  <si>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</si>
  <si>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</si>
  <si>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</si>
  <si>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</si>
  <si>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</si>
  <si>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</si>
  <si>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</si>
  <si>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</si>
  <si>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</si>
  <si>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</si>
  <si>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</si>
  <si>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</si>
  <si>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</si>
  <si>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</si>
  <si>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</si>
  <si>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</si>
  <si>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</si>
  <si>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</si>
  <si>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</si>
  <si>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</si>
  <si>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</si>
  <si>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</si>
  <si>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</si>
  <si>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</si>
  <si>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</si>
  <si>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</si>
  <si>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</si>
  <si>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</si>
  <si>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</si>
  <si>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</si>
  <si>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</si>
  <si>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</si>
  <si>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</si>
  <si>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</si>
  <si>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</si>
  <si>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</si>
  <si>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</si>
  <si>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</si>
  <si>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</si>
  <si>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</si>
  <si>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</si>
  <si>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</si>
  <si>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</si>
  <si>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</si>
  <si>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</si>
  <si>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</si>
  <si>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</si>
  <si>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</si>
  <si>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</si>
  <si>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</si>
  <si>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</si>
  <si>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</si>
  <si>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</si>
  <si>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</si>
  <si>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</si>
  <si>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</si>
  <si>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</si>
  <si>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</si>
  <si>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</si>
  <si>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</si>
  <si>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</si>
  <si>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</si>
  <si>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</si>
  <si>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</si>
  <si>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</si>
  <si>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</si>
  <si>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</si>
  <si>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</si>
  <si>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</si>
  <si>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</si>
  <si>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</si>
  <si>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</si>
  <si>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</si>
  <si>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</si>
  <si>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</si>
  <si>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</si>
  <si>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</si>
  <si>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</si>
  <si>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</si>
  <si>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</si>
  <si>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</si>
  <si>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</si>
  <si>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</si>
  <si>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</si>
  <si>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</si>
  <si>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</si>
  <si>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</si>
  <si>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</si>
  <si>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</si>
  <si>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</si>
  <si>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</si>
  <si>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</si>
  <si>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</si>
  <si>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</si>
  <si>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</si>
  <si>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</si>
  <si>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</si>
  <si>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</si>
  <si>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</si>
  <si>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</si>
  <si>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</si>
  <si>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</si>
  <si>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</si>
  <si>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</si>
  <si>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</si>
  <si>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</si>
  <si>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</si>
  <si>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</si>
  <si>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</si>
  <si>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</si>
  <si>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</si>
  <si>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</si>
  <si>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</si>
  <si>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</si>
  <si>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</si>
  <si>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</si>
  <si>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</si>
  <si>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</si>
  <si>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</si>
  <si>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</si>
  <si>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</si>
  <si>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</si>
  <si>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</si>
  <si>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</si>
  <si>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</si>
  <si>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</si>
  <si>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</si>
  <si>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</si>
  <si>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</si>
  <si>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</si>
  <si>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</si>
  <si>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</si>
  <si>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</si>
  <si>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</si>
  <si>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</si>
  <si>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</si>
  <si>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</si>
  <si>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</si>
  <si>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</si>
  <si>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</si>
  <si>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</si>
  <si>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</si>
  <si>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</si>
  <si>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</si>
  <si>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</si>
  <si>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</si>
  <si>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</si>
  <si>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</si>
  <si>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</si>
  <si>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</si>
  <si>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</si>
  <si>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</si>
  <si>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</si>
  <si>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</si>
  <si>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</si>
  <si>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</si>
  <si>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</si>
  <si>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</si>
  <si>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</si>
  <si>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</si>
  <si>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</si>
  <si>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</si>
  <si>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</si>
  <si>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</si>
  <si>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</si>
  <si>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</si>
  <si>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</si>
  <si>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</si>
  <si>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</si>
  <si>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</si>
  <si>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</si>
  <si>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</si>
  <si>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</si>
  <si>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</si>
  <si>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</si>
  <si>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</si>
  <si>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</si>
  <si>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</si>
  <si>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</si>
  <si>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</si>
  <si>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</si>
  <si>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</si>
  <si>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</si>
  <si>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</si>
  <si>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</si>
  <si>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</si>
  <si>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</si>
  <si>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</si>
  <si>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</si>
  <si>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</si>
  <si>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</si>
  <si>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</si>
  <si>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</si>
  <si>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</si>
  <si>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</si>
  <si>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</si>
  <si>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</si>
  <si>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</si>
  <si>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</si>
  <si>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</si>
  <si>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</si>
  <si>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</si>
  <si>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</si>
  <si>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</si>
  <si>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</si>
  <si>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</si>
  <si>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</si>
  <si>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</si>
  <si>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</si>
  <si>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</si>
  <si>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</si>
  <si>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</si>
  <si>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</si>
  <si>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</si>
  <si>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</si>
  <si>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</si>
  <si>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</si>
  <si>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</si>
  <si>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</si>
  <si>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</si>
  <si>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</si>
  <si>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</si>
  <si>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</si>
  <si>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</si>
  <si>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</si>
  <si>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</si>
  <si>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</si>
  <si>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</si>
  <si>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</si>
  <si>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</si>
  <si>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</si>
  <si>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</si>
  <si>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</si>
  <si>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</si>
  <si>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</si>
  <si>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</si>
  <si>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</si>
  <si>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</si>
  <si>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</si>
  <si>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</si>
  <si>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</si>
  <si>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</si>
  <si>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</si>
  <si>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</si>
  <si>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</si>
  <si>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</si>
  <si>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</si>
  <si>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</si>
  <si>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</si>
  <si>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</si>
  <si>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</si>
  <si>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</si>
  <si>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</si>
  <si>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</si>
  <si>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</si>
  <si>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</si>
  <si>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</si>
  <si>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</si>
  <si>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</si>
  <si>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</si>
  <si>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</si>
  <si>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</si>
  <si>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</si>
  <si>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</si>
  <si>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</si>
  <si>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</si>
  <si>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</si>
  <si>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</si>
  <si>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</si>
  <si>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</si>
  <si>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</si>
  <si>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</si>
  <si>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</si>
  <si>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</si>
  <si>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</si>
  <si>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</si>
  <si>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</si>
  <si>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</si>
  <si>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</si>
  <si>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</si>
  <si>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</si>
  <si>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</si>
  <si>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</si>
  <si>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</si>
  <si>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</si>
  <si>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</si>
  <si>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</si>
  <si>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</si>
  <si>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</si>
  <si>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</si>
  <si>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</si>
  <si>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</si>
  <si>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</si>
  <si>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</si>
  <si>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</si>
  <si>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</si>
  <si>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</si>
  <si>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</si>
  <si>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</si>
  <si>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</si>
  <si>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</si>
  <si>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</si>
  <si>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</si>
  <si>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</si>
  <si>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</si>
  <si>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</si>
  <si>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</si>
  <si>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</si>
  <si>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</si>
  <si>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</si>
  <si>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</si>
  <si>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</si>
  <si>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</si>
  <si>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</si>
  <si>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</si>
  <si>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</si>
  <si>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</si>
  <si>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</si>
  <si>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</si>
  <si>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</si>
  <si>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</si>
  <si>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</si>
  <si>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</si>
  <si>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</si>
  <si>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</si>
  <si>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</si>
  <si>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</si>
  <si>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</si>
  <si>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</si>
  <si>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</si>
  <si>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</si>
  <si>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</si>
  <si>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</si>
  <si>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</si>
  <si>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</si>
  <si>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</si>
  <si>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</si>
  <si>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</si>
  <si>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</si>
  <si>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</si>
  <si>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</si>
  <si>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</si>
  <si>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</si>
  <si>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</si>
  <si>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</si>
  <si>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</si>
  <si>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</si>
  <si>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</si>
  <si>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</si>
  <si>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</si>
  <si>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</si>
  <si>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</si>
  <si>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</si>
  <si>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</si>
  <si>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</si>
  <si>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</si>
  <si>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</si>
  <si>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</si>
  <si>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</si>
  <si>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</si>
  <si>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</si>
  <si>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</si>
  <si>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</si>
  <si>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</si>
  <si>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</si>
  <si>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</si>
  <si>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</si>
  <si>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</si>
  <si>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</si>
  <si>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</si>
  <si>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</si>
  <si>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</si>
  <si>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</si>
  <si>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</si>
  <si>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</si>
  <si>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</si>
  <si>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</si>
  <si>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</si>
  <si>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</si>
  <si>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</si>
  <si>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</si>
  <si>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</si>
  <si>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</si>
  <si>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</si>
  <si>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</si>
  <si>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</si>
  <si>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</si>
  <si>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</si>
  <si>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</si>
  <si>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</si>
  <si>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</si>
  <si>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</si>
  <si>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</si>
  <si>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</si>
  <si>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</si>
  <si>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</si>
  <si>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</si>
  <si>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</si>
  <si>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</si>
  <si>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</si>
  <si>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</si>
  <si>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</si>
  <si>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</si>
  <si>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</si>
  <si>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</si>
  <si>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</si>
  <si>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</si>
  <si>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</si>
  <si>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</si>
  <si>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</si>
  <si>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</si>
  <si>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</si>
  <si>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</si>
  <si>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</si>
  <si>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</si>
  <si>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</si>
  <si>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</si>
  <si>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</si>
  <si>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</si>
  <si>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</si>
  <si>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</si>
  <si>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</si>
  <si>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</si>
  <si>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</si>
  <si>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</si>
  <si>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</si>
  <si>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</si>
  <si>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</si>
  <si>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</si>
  <si>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</si>
  <si>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</si>
  <si>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</si>
  <si>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</si>
  <si>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</si>
  <si>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</si>
  <si>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</si>
  <si>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</si>
  <si>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</si>
  <si>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</si>
  <si>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</si>
  <si>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</si>
  <si>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</si>
  <si>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</si>
  <si>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</si>
  <si>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</si>
  <si>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</si>
  <si>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</si>
  <si>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</si>
  <si>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</si>
  <si>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</si>
  <si>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</si>
  <si>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</si>
  <si>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</si>
  <si>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</si>
  <si>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</si>
  <si>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</si>
  <si>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</si>
  <si>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</si>
  <si>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</si>
  <si>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</si>
  <si>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</si>
  <si>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</si>
  <si>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</si>
  <si>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</si>
  <si>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</si>
  <si>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</si>
  <si>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</si>
  <si>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</si>
  <si>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</si>
  <si>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</si>
  <si>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</si>
  <si>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</si>
  <si>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</si>
  <si>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</si>
  <si>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</si>
  <si>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</si>
  <si>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</si>
  <si>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</si>
  <si>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</si>
  <si>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</si>
  <si>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</si>
  <si>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</si>
  <si>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</si>
  <si>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</si>
  <si>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</si>
  <si>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</si>
  <si>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</si>
  <si>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</si>
  <si>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</si>
  <si>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</si>
  <si>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</si>
  <si>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</si>
  <si>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</si>
  <si>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</si>
  <si>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</si>
  <si>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</si>
  <si>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</si>
  <si>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</si>
  <si>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</si>
  <si>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</si>
  <si>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</si>
  <si>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</si>
  <si>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</si>
  <si>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</si>
  <si>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</si>
  <si>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</si>
  <si>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</si>
  <si>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</si>
  <si>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</si>
  <si>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</si>
  <si>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</si>
  <si>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</si>
  <si>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</si>
  <si>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</si>
  <si>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</si>
  <si>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</si>
  <si>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</si>
  <si>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</si>
  <si>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</si>
  <si>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</si>
  <si>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</si>
  <si>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</si>
  <si>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</si>
  <si>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</si>
  <si>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</si>
  <si>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</si>
  <si>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</si>
  <si>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</si>
  <si>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</si>
  <si>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</si>
  <si>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</si>
  <si>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</si>
  <si>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</si>
  <si>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</si>
  <si>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</si>
  <si>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</si>
  <si>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</si>
  <si>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</si>
  <si>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</si>
  <si>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</si>
  <si>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</si>
  <si>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</si>
  <si>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</si>
  <si>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</si>
  <si>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</si>
  <si>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</si>
  <si>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</si>
  <si>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</si>
  <si>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</si>
  <si>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</si>
  <si>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</si>
  <si>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</si>
  <si>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</si>
  <si>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</si>
  <si>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</si>
  <si>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</si>
  <si>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</si>
  <si>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</si>
  <si>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</si>
  <si>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</si>
  <si>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</si>
  <si>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</si>
  <si>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</si>
  <si>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</si>
  <si>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</si>
  <si>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</si>
  <si>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</si>
  <si>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</si>
  <si>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</si>
  <si>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</si>
  <si>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</si>
  <si>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</si>
  <si>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</si>
  <si>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</si>
  <si>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</si>
  <si>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</si>
  <si>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</si>
  <si>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</si>
  <si>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</si>
  <si>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</si>
  <si>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</si>
  <si>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</si>
  <si>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</si>
  <si>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</si>
  <si>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</si>
  <si>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</si>
  <si>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</si>
  <si>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</si>
  <si>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</si>
  <si>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</si>
  <si>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</si>
  <si>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</si>
  <si>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</si>
  <si>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</si>
  <si>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</si>
  <si>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</si>
  <si>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</si>
  <si>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</si>
  <si>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</si>
  <si>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</si>
  <si>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</si>
  <si>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</si>
  <si>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</si>
  <si>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</si>
  <si>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</si>
  <si>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</si>
  <si>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</si>
  <si>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</si>
  <si>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</si>
  <si>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</si>
  <si>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</si>
  <si>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</si>
  <si>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</si>
  <si>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</si>
  <si>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</si>
  <si>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</si>
  <si>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</si>
  <si>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</si>
  <si>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</si>
  <si>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</si>
  <si>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</si>
  <si>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</si>
  <si>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</si>
  <si>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</si>
  <si>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</si>
  <si>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</si>
  <si>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</si>
  <si>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</si>
  <si>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</si>
  <si>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</si>
  <si>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</si>
  <si>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</si>
  <si>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</si>
  <si>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</si>
  <si>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</si>
  <si>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</si>
  <si>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</si>
  <si>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</si>
  <si>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</si>
  <si>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</si>
  <si>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</si>
  <si>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</si>
  <si>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</si>
  <si>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</si>
  <si>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</si>
  <si>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</si>
  <si>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</si>
  <si>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</si>
  <si>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</si>
  <si>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</si>
  <si>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</si>
  <si>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</si>
  <si>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</si>
  <si>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</si>
  <si>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</si>
  <si>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</si>
  <si>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</si>
  <si>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</si>
  <si>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</si>
  <si>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</si>
  <si>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</si>
  <si>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</si>
  <si>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</si>
  <si>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</si>
  <si>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</si>
  <si>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</si>
  <si>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</si>
  <si>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</si>
  <si>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</si>
  <si>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</si>
  <si>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</si>
  <si>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</si>
  <si>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</si>
  <si>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</si>
  <si>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</si>
  <si>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</si>
  <si>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</si>
  <si>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</si>
  <si>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</si>
  <si>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</si>
  <si>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</si>
  <si>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</si>
  <si>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</si>
  <si>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</si>
  <si>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</si>
  <si>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</si>
  <si>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</si>
  <si>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</si>
  <si>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</si>
  <si>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</si>
  <si>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</si>
  <si>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</si>
  <si>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</si>
  <si>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</si>
  <si>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</si>
  <si>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</si>
  <si>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</si>
  <si>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</si>
  <si>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</si>
  <si>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</si>
  <si>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</si>
  <si>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</si>
  <si>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</si>
  <si>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</si>
  <si>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</si>
  <si>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</si>
  <si>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</si>
  <si>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</si>
  <si>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</si>
  <si>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</si>
  <si>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</si>
  <si>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</si>
  <si>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</si>
  <si>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</si>
  <si>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</si>
  <si>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</si>
  <si>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</si>
  <si>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</si>
  <si>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</si>
  <si>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</si>
  <si>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</si>
  <si>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</si>
  <si>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</si>
  <si>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</si>
  <si>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</si>
  <si>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</si>
  <si>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</si>
  <si>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</si>
  <si>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</si>
  <si>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</si>
  <si>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</si>
  <si>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</si>
  <si>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</si>
  <si>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</si>
  <si>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</si>
  <si>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</si>
  <si>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</si>
  <si>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</si>
  <si>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</si>
  <si>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</si>
  <si>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</si>
  <si>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</si>
  <si>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</si>
  <si>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</si>
  <si>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</si>
  <si>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</si>
  <si>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</si>
  <si>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</si>
  <si>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</si>
  <si>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</si>
  <si>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</si>
  <si>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</si>
  <si>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</si>
  <si>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</si>
  <si>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</si>
  <si>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</si>
  <si>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</si>
  <si>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</si>
  <si>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</si>
  <si>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</si>
  <si>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</si>
  <si>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</si>
  <si>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</si>
  <si>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</si>
  <si>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</si>
  <si>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</si>
  <si>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</si>
  <si>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</si>
  <si>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</si>
  <si>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</si>
  <si>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</si>
  <si>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</si>
  <si>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</si>
  <si>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</si>
  <si>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</si>
  <si>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</si>
  <si>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</si>
  <si>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</si>
  <si>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</si>
  <si>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</si>
  <si>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</si>
  <si>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</si>
  <si>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</si>
  <si>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</si>
  <si>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</si>
  <si>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</si>
  <si>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</si>
  <si>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</si>
  <si>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</si>
  <si>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</si>
  <si>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</si>
  <si>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</si>
  <si>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</si>
  <si>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</si>
  <si>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</si>
  <si>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</si>
  <si>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</si>
  <si>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</si>
  <si>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</si>
  <si>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</si>
  <si>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</si>
  <si>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</si>
  <si>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</si>
  <si>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</si>
  <si>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</si>
  <si>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</si>
  <si>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</si>
  <si>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</si>
  <si>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</si>
  <si>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</si>
  <si>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</si>
  <si>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</si>
  <si>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</si>
  <si>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</si>
  <si>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</si>
  <si>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</si>
  <si>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</si>
  <si>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</si>
  <si>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</si>
  <si>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</si>
  <si>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</si>
  <si>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</si>
  <si>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</si>
  <si>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</si>
  <si>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</si>
  <si>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</si>
  <si>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</si>
  <si>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</si>
  <si>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</si>
  <si>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</si>
  <si>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</si>
  <si>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</si>
  <si>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</si>
  <si>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</si>
  <si>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</si>
  <si>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</si>
  <si>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</si>
  <si>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</si>
  <si>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</si>
  <si>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</si>
  <si>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</si>
  <si>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</si>
  <si>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</si>
  <si>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</si>
  <si>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</si>
  <si>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</si>
  <si>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</si>
  <si>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</si>
  <si>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</si>
  <si>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</si>
  <si>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</si>
  <si>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</si>
  <si>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</si>
  <si>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</si>
  <si>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</si>
  <si>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</si>
  <si>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</si>
  <si>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</si>
  <si>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</si>
  <si>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</si>
  <si>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</si>
  <si>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</si>
  <si>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</si>
  <si>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</si>
  <si>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</si>
  <si>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</si>
  <si>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</si>
  <si>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</si>
  <si>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</si>
  <si>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</si>
  <si>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</si>
  <si>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</si>
  <si>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</si>
  <si>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</si>
  <si>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</si>
  <si>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</si>
  <si>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</si>
  <si>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</si>
  <si>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</si>
  <si>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</si>
  <si>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</si>
  <si>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</si>
  <si>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</si>
  <si>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</si>
  <si>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</si>
  <si>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</si>
  <si>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</si>
  <si>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</si>
  <si>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</si>
  <si>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</si>
  <si>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</si>
  <si>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</si>
  <si>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</si>
  <si>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</si>
  <si>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</si>
  <si>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</si>
  <si>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</si>
  <si>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</si>
  <si>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</si>
  <si>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</si>
  <si>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</si>
  <si>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</si>
  <si>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</si>
  <si>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</si>
  <si>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</si>
  <si>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</si>
  <si>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</si>
  <si>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</si>
  <si>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</si>
  <si>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</si>
  <si>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</si>
  <si>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</si>
  <si>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</si>
  <si>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</si>
  <si>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</si>
  <si>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</si>
  <si>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</si>
  <si>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</si>
  <si>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</si>
  <si>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</si>
  <si>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</si>
  <si>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</si>
  <si>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</si>
  <si>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</si>
  <si>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</si>
  <si>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</si>
  <si>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</si>
  <si>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</si>
  <si>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</si>
  <si>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</si>
  <si>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</si>
  <si>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</si>
  <si>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</si>
  <si>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</si>
  <si>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</si>
  <si>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</si>
  <si>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</si>
  <si>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</si>
  <si>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</si>
  <si>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</si>
  <si>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</si>
  <si>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</si>
  <si>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</si>
  <si>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</si>
  <si>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</si>
  <si>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</si>
  <si>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</si>
  <si>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</si>
  <si>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</si>
  <si>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</si>
  <si>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</si>
  <si>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</si>
  <si>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</si>
  <si>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</si>
  <si>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</si>
  <si>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</si>
  <si>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</si>
  <si>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</si>
  <si>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</si>
  <si>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</si>
  <si>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</si>
  <si>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</si>
  <si>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</si>
  <si>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</si>
  <si>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</si>
  <si>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</si>
  <si>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</si>
  <si>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</si>
  <si>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</si>
  <si>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</si>
  <si>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</si>
  <si>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</si>
  <si>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</si>
  <si>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</si>
  <si>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</si>
  <si>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</si>
  <si>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</si>
  <si>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</si>
  <si>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</si>
  <si>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</si>
  <si>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</si>
  <si>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</si>
  <si>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</si>
  <si>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</si>
  <si>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</si>
  <si>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</si>
  <si>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</si>
  <si>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</si>
  <si>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</si>
  <si>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</si>
  <si>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</si>
  <si>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</si>
  <si>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</si>
  <si>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</si>
  <si>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</si>
  <si>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</si>
  <si>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</si>
  <si>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</si>
  <si>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</si>
  <si>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</si>
  <si>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</si>
  <si>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</si>
  <si>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</si>
  <si>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</si>
  <si>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</si>
  <si>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</si>
  <si>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</si>
  <si>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</si>
  <si>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</si>
  <si>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</si>
  <si>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</si>
  <si>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</si>
  <si>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</si>
  <si>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</si>
  <si>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</si>
  <si>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</si>
  <si>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</si>
  <si>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</si>
  <si>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</si>
  <si>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</si>
  <si>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</si>
  <si>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</si>
  <si>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</si>
  <si>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</si>
  <si>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</si>
  <si>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</si>
  <si>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</si>
  <si>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</si>
  <si>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</si>
  <si>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</si>
  <si>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</si>
  <si>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</si>
  <si>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</si>
  <si>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</si>
  <si>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</si>
  <si>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</si>
  <si>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</si>
  <si>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</si>
  <si>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</si>
  <si>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</si>
  <si>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</si>
  <si>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</si>
  <si>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</si>
  <si>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</si>
  <si>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</si>
  <si>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</si>
  <si>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</si>
  <si>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</si>
  <si>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</si>
  <si>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</si>
  <si>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</si>
  <si>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</si>
  <si>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</si>
  <si>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</si>
  <si>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</si>
  <si>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</si>
  <si>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</si>
  <si>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</si>
  <si>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</si>
  <si>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</si>
  <si>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</si>
  <si>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</si>
  <si>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</si>
  <si>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</si>
  <si>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</si>
  <si>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</si>
  <si>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</si>
  <si>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</si>
  <si>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</si>
  <si>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</si>
  <si>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</si>
  <si>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</si>
  <si>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</si>
  <si>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</si>
  <si>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</si>
  <si>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</si>
  <si>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</si>
  <si>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</si>
  <si>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</si>
  <si>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</si>
  <si>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</si>
  <si>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</si>
  <si>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</si>
  <si>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</si>
  <si>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</si>
  <si>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</si>
  <si>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</si>
  <si>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</si>
  <si>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</si>
  <si>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</si>
  <si>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</si>
  <si>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</si>
  <si>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</si>
  <si>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</si>
  <si>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</si>
  <si>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</si>
  <si>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</si>
  <si>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</si>
  <si>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</si>
  <si>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</si>
  <si>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</si>
  <si>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</si>
  <si>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</si>
  <si>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</si>
  <si>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</si>
  <si>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</si>
  <si>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</si>
  <si>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</si>
  <si>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</si>
  <si>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</si>
  <si>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</si>
  <si>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</si>
  <si>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</si>
  <si>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</si>
  <si>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</si>
  <si>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</si>
  <si>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</si>
  <si>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</si>
  <si>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</si>
  <si>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</si>
  <si>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</si>
  <si>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</si>
  <si>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</si>
  <si>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</si>
  <si>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</si>
  <si>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</si>
  <si>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</si>
  <si>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</si>
  <si>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</si>
  <si>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</si>
  <si>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</si>
  <si>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</si>
  <si>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</si>
  <si>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</si>
  <si>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</si>
  <si>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</si>
  <si>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</si>
  <si>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</si>
  <si>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</si>
  <si>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</si>
  <si>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</si>
  <si>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</si>
  <si>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</si>
  <si>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</si>
  <si>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</si>
  <si>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</si>
  <si>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</si>
  <si>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</si>
  <si>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</si>
  <si>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</si>
  <si>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</si>
  <si>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</si>
  <si>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</si>
  <si>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</si>
  <si>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</si>
  <si>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</si>
  <si>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</si>
  <si>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</si>
  <si>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</si>
  <si>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</si>
  <si>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</si>
  <si>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</si>
  <si>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</si>
  <si>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</si>
  <si>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</si>
  <si>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</si>
  <si>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</si>
  <si>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</si>
  <si>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</si>
  <si>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</si>
  <si>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</si>
  <si>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</si>
  <si>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</si>
  <si>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</si>
  <si>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</si>
  <si>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</si>
  <si>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</si>
  <si>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</si>
  <si>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</si>
  <si>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</si>
  <si>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</si>
  <si>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</si>
  <si>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</si>
  <si>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</si>
  <si>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</si>
  <si>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</si>
  <si>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</si>
  <si>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</si>
  <si>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</si>
  <si>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</si>
  <si>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</si>
  <si>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</si>
  <si>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</si>
  <si>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</si>
  <si>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</si>
  <si>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</si>
  <si>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</si>
  <si>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</si>
  <si>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</si>
  <si>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</si>
  <si>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</si>
  <si>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</si>
  <si>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</si>
  <si>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</si>
  <si>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</si>
  <si>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</si>
  <si>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</si>
  <si>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</si>
  <si>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</si>
  <si>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</si>
  <si>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</si>
  <si>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</si>
  <si>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</si>
  <si>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</si>
  <si>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</si>
  <si>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</si>
  <si>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</si>
  <si>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</si>
  <si>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</si>
  <si>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</si>
  <si>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</si>
  <si>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</si>
  <si>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</si>
  <si>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</si>
  <si>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</si>
  <si>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</si>
  <si>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</si>
  <si>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</si>
  <si>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</si>
  <si>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</si>
  <si>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</si>
  <si>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</si>
  <si>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</si>
  <si>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</si>
  <si>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</si>
  <si>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</si>
  <si>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</si>
  <si>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</si>
  <si>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</si>
  <si>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</si>
  <si>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</si>
  <si>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</si>
  <si>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</si>
  <si>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</si>
  <si>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</si>
  <si>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</si>
  <si>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</si>
  <si>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</si>
  <si>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</si>
  <si>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</si>
  <si>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</si>
  <si>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</si>
  <si>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</si>
  <si>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</si>
  <si>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</si>
  <si>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</si>
  <si>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</si>
  <si>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</si>
  <si>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</si>
  <si>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</si>
  <si>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</si>
  <si>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</si>
  <si>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</si>
  <si>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</si>
  <si>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</si>
  <si>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</si>
  <si>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</si>
  <si>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</si>
  <si>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</si>
  <si>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</si>
  <si>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</si>
  <si>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</si>
  <si>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</si>
  <si>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</si>
  <si>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</si>
  <si>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</si>
  <si>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</si>
  <si>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</si>
  <si>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</si>
  <si>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</si>
  <si>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</si>
  <si>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</si>
  <si>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</si>
  <si>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</si>
  <si>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</si>
  <si>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</si>
  <si>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</si>
  <si>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</si>
  <si>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</si>
  <si>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</si>
  <si>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</si>
  <si>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</si>
  <si>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</si>
  <si>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</si>
  <si>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</si>
  <si>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</si>
  <si>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</si>
  <si>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</si>
  <si>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</si>
  <si>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</si>
  <si>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</si>
  <si>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</si>
  <si>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</si>
  <si>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</si>
  <si>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</si>
  <si>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</si>
  <si>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</si>
  <si>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</si>
  <si>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</si>
  <si>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</si>
  <si>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</si>
  <si>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</si>
  <si>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</si>
  <si>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</si>
  <si>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</si>
  <si>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</si>
  <si>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</si>
  <si>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</si>
  <si>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</si>
  <si>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</si>
  <si>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</si>
  <si>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</si>
  <si>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</si>
  <si>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</si>
  <si>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</si>
  <si>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</si>
  <si>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</si>
  <si>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</si>
  <si>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</si>
  <si>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</si>
  <si>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</si>
  <si>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</si>
  <si>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</si>
  <si>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</si>
  <si>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</si>
  <si>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</si>
  <si>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</si>
  <si>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</si>
  <si>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</si>
  <si>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</si>
  <si>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</si>
  <si>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</si>
  <si>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</si>
  <si>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</si>
  <si>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</si>
  <si>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</si>
  <si>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</si>
  <si>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</si>
  <si>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</si>
  <si>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</si>
  <si>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</si>
  <si>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</si>
  <si>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</si>
  <si>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</si>
  <si>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</si>
  <si>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</si>
  <si>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</si>
  <si>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</si>
  <si>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</si>
  <si>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</si>
  <si>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</si>
  <si>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</si>
  <si>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</si>
  <si>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</si>
  <si>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</si>
  <si>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</si>
  <si>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</si>
  <si>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</si>
  <si>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</si>
  <si>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</si>
  <si>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</si>
  <si>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</si>
  <si>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</si>
  <si>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</si>
  <si>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</si>
  <si>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</si>
  <si>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</si>
  <si>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</si>
  <si>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</si>
  <si>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</si>
  <si>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</si>
  <si>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</si>
  <si>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</si>
  <si>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</si>
  <si>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</si>
  <si>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</si>
  <si>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</si>
  <si>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</si>
  <si>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</si>
  <si>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</si>
  <si>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</si>
  <si>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</si>
  <si>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</si>
  <si>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</si>
  <si>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</si>
  <si>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</si>
  <si>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</si>
  <si>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</si>
  <si>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</si>
  <si>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</si>
  <si>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</si>
  <si>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</si>
  <si>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</si>
  <si>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</si>
  <si>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</si>
  <si>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</si>
  <si>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</si>
  <si>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</si>
  <si>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</si>
  <si>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</si>
  <si>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</si>
  <si>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</si>
  <si>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</si>
  <si>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</si>
  <si>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</si>
  <si>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</si>
  <si>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</si>
  <si>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</si>
  <si>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</si>
  <si>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</si>
  <si>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</si>
  <si>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</si>
  <si>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</si>
  <si>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</si>
  <si>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</si>
  <si>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</si>
  <si>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</si>
  <si>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</si>
  <si>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</si>
  <si>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</si>
  <si>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</si>
  <si>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</si>
  <si>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</si>
  <si>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</si>
  <si>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</si>
  <si>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</si>
  <si>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</si>
  <si>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</si>
  <si>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</si>
  <si>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</si>
  <si>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</si>
  <si>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</si>
  <si>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</si>
  <si>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</si>
  <si>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</si>
  <si>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</si>
  <si>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</si>
  <si>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</si>
  <si>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</si>
  <si>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</si>
  <si>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</si>
  <si>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</si>
  <si>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</si>
  <si>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</si>
  <si>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</si>
  <si>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</si>
  <si>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</si>
  <si>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</si>
  <si>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</si>
  <si>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</si>
  <si>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</si>
  <si>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</si>
  <si>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</si>
  <si>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</si>
  <si>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</si>
  <si>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</si>
  <si>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</si>
  <si>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</si>
  <si>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</si>
  <si>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</si>
  <si>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</si>
  <si>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</si>
  <si>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</si>
  <si>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</si>
  <si>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</si>
  <si>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</si>
  <si>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</si>
  <si>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</si>
  <si>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</si>
  <si>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</si>
  <si>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</si>
  <si>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</si>
  <si>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</si>
  <si>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</si>
  <si>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</si>
  <si>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</si>
  <si>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</si>
  <si>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</si>
  <si>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</si>
  <si>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</si>
  <si>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</si>
  <si>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</si>
  <si>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</si>
  <si>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</si>
  <si>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</si>
  <si>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</si>
  <si>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</si>
  <si>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</si>
  <si>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</si>
  <si>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</si>
  <si>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</si>
  <si>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</si>
  <si>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</si>
  <si>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</si>
  <si>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</si>
  <si>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</si>
  <si>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</si>
  <si>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</si>
  <si>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</si>
  <si>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</si>
  <si>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</si>
  <si>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</si>
  <si>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</si>
  <si>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</si>
  <si>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</si>
  <si>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</si>
  <si>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</si>
  <si>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</si>
  <si>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</si>
  <si>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</si>
  <si>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</si>
  <si>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</si>
  <si>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</si>
  <si>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</si>
  <si>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</si>
  <si>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</si>
  <si>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</si>
  <si>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</si>
  <si>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</si>
  <si>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</si>
  <si>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</si>
  <si>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</si>
  <si>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</si>
  <si>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</si>
  <si>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</si>
  <si>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</si>
  <si>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</si>
  <si>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</si>
  <si>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</si>
  <si>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</si>
  <si>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</si>
  <si>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</si>
  <si>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</si>
  <si>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</si>
  <si>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</si>
  <si>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</si>
  <si>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</si>
  <si>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</si>
  <si>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</si>
  <si>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</si>
  <si>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</si>
  <si>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</si>
  <si>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</si>
  <si>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</si>
  <si>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</si>
  <si>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</si>
  <si>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</si>
  <si>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</si>
  <si>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</si>
  <si>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</si>
  <si>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</si>
  <si>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</si>
  <si>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</si>
  <si>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</si>
  <si>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</si>
  <si>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</si>
  <si>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</si>
  <si>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</si>
  <si>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</si>
  <si>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</si>
  <si>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</si>
  <si>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</si>
  <si>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</si>
  <si>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</si>
  <si>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</si>
  <si>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</si>
  <si>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</si>
  <si>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</si>
  <si>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</si>
  <si>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</si>
  <si>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</si>
  <si>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</si>
  <si>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</si>
  <si>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</si>
  <si>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</si>
  <si>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</si>
  <si>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</si>
  <si>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</si>
  <si>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</si>
  <si>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</si>
  <si>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</si>
  <si>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</si>
  <si>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</si>
  <si>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</si>
  <si>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</si>
  <si>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</si>
  <si>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</si>
  <si>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</si>
  <si>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</si>
  <si>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</si>
  <si>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</si>
  <si>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</si>
  <si>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</si>
  <si>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</si>
  <si>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</si>
  <si>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</si>
  <si>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</si>
  <si>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</si>
  <si>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</si>
  <si>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</si>
  <si>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</si>
  <si>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</si>
  <si>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</si>
  <si>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</si>
  <si>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</si>
  <si>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</si>
  <si>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</si>
  <si>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</si>
  <si>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</si>
  <si>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</si>
  <si>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</si>
  <si>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</si>
  <si>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</si>
  <si>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</si>
  <si>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</si>
  <si>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</si>
  <si>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</si>
  <si>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</si>
  <si>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</si>
  <si>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</si>
  <si>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</si>
  <si>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</si>
  <si>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</si>
  <si>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</si>
  <si>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</si>
  <si>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</si>
  <si>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</si>
  <si>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</si>
  <si>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</si>
  <si>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</si>
  <si>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</si>
  <si>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</si>
  <si>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</si>
  <si>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</si>
  <si>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</si>
  <si>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</si>
  <si>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</si>
  <si>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</si>
  <si>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</si>
  <si>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</si>
  <si>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</si>
  <si>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</si>
  <si>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</si>
  <si>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</si>
  <si>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</si>
  <si>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</si>
  <si>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</si>
  <si>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</si>
  <si>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</si>
  <si>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</si>
  <si>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</si>
  <si>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</si>
  <si>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</si>
  <si>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</si>
  <si>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</si>
  <si>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</si>
  <si>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</si>
  <si>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</si>
  <si>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</si>
  <si>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</si>
  <si>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</si>
  <si>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</si>
  <si>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</si>
  <si>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</si>
  <si>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</si>
  <si>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</si>
  <si>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</si>
  <si>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</si>
  <si>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</si>
  <si>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</si>
  <si>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</si>
  <si>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</si>
  <si>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</si>
  <si>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</si>
  <si>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</si>
  <si>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</si>
  <si>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</si>
  <si>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</si>
  <si>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</si>
  <si>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</si>
  <si>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</si>
  <si>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</si>
  <si>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</si>
  <si>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</si>
  <si>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</si>
  <si>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</si>
  <si>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</si>
  <si>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</si>
  <si>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</si>
  <si>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</si>
  <si>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</si>
  <si>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</si>
  <si>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</si>
  <si>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</si>
  <si>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</si>
  <si>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</si>
  <si>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</si>
  <si>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</si>
  <si>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</si>
  <si>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</si>
  <si>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</si>
  <si>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</si>
  <si>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</si>
  <si>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</si>
  <si>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</si>
  <si>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</si>
  <si>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</si>
  <si>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</si>
  <si>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</si>
  <si>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</si>
  <si>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</si>
  <si>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</si>
  <si>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</si>
  <si>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</si>
  <si>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</si>
  <si>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</si>
  <si>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</si>
  <si>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</si>
  <si>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</si>
  <si>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</si>
  <si>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</si>
  <si>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</si>
  <si>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</si>
  <si>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</si>
  <si>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</si>
  <si>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</si>
  <si>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</si>
  <si>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</si>
  <si>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</si>
  <si>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</si>
  <si>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</si>
  <si>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</si>
  <si>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</si>
  <si>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</si>
  <si>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</si>
  <si>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</si>
  <si>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</si>
  <si>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</si>
  <si>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</si>
  <si>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</si>
  <si>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</si>
  <si>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</si>
  <si>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</si>
  <si>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</si>
  <si>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</si>
  <si>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</si>
  <si>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</si>
  <si>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</si>
  <si>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</si>
  <si>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</si>
  <si>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</si>
  <si>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</si>
  <si>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</si>
  <si>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</si>
  <si>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</si>
  <si>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</si>
  <si>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</si>
  <si>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</si>
  <si>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</si>
  <si>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</si>
  <si>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</si>
  <si>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</si>
  <si>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</si>
  <si>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</si>
  <si>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</si>
  <si>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</si>
  <si>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</si>
  <si>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</si>
  <si>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</si>
  <si>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</si>
  <si>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</si>
  <si>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</si>
  <si>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</si>
  <si>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</si>
  <si>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</si>
  <si>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</si>
  <si>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</si>
  <si>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</si>
  <si>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</si>
  <si>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</si>
  <si>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</si>
  <si>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</si>
  <si>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</si>
  <si>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</si>
  <si>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</si>
  <si>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</si>
  <si>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</si>
  <si>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</si>
  <si>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</si>
  <si>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</si>
  <si>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</si>
  <si>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</si>
  <si>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</si>
  <si>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</si>
  <si>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</si>
  <si>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</si>
  <si>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</si>
  <si>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</si>
  <si>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</si>
  <si>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</si>
  <si>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</si>
  <si>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</si>
  <si>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</si>
  <si>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</si>
  <si>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</si>
  <si>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</si>
  <si>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</si>
  <si>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</si>
  <si>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</si>
  <si>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</si>
  <si>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</si>
  <si>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</si>
  <si>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</si>
  <si>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</si>
  <si>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</si>
  <si>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</si>
  <si>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</si>
  <si>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</si>
  <si>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</si>
  <si>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</si>
  <si>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</si>
  <si>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</si>
  <si>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</si>
  <si>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</si>
  <si>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</si>
  <si>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</si>
  <si>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</si>
  <si>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</si>
  <si>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</si>
  <si>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</si>
  <si>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</si>
  <si>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</si>
  <si>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</si>
  <si>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</si>
  <si>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</si>
  <si>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</si>
  <si>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</si>
  <si>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</si>
  <si>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</si>
  <si>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</si>
  <si>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</si>
  <si>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</si>
  <si>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</si>
  <si>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</si>
  <si>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</si>
  <si>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</si>
  <si>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</si>
  <si>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</si>
  <si>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</si>
  <si>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</si>
  <si>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</si>
  <si>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</si>
  <si>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</si>
  <si>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</si>
  <si>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</si>
  <si>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</si>
  <si>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</si>
  <si>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</si>
  <si>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</si>
  <si>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</si>
  <si>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</si>
  <si>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</si>
  <si>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</si>
  <si>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</si>
  <si>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</si>
  <si>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</si>
  <si>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</si>
  <si>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</si>
  <si>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</si>
  <si>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</si>
  <si>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</si>
  <si>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</si>
  <si>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</si>
  <si>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</si>
  <si>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</si>
  <si>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</si>
  <si>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</si>
  <si>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</si>
  <si>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</si>
  <si>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</si>
  <si>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</si>
  <si>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</si>
  <si>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</si>
  <si>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</si>
  <si>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</si>
  <si>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</si>
  <si>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</si>
  <si>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</si>
  <si>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</si>
  <si>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</si>
  <si>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</si>
  <si>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</si>
  <si>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</si>
  <si>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</si>
  <si>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</si>
  <si>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</si>
  <si>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</si>
  <si>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</si>
  <si>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</si>
  <si>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</si>
  <si>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</si>
  <si>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</si>
  <si>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</si>
  <si>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</si>
  <si>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</si>
  <si>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</si>
  <si>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</si>
  <si>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</si>
  <si>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</si>
  <si>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</si>
  <si>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</si>
  <si>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</si>
  <si>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</si>
  <si>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</si>
  <si>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</si>
  <si>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</si>
  <si>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</si>
  <si>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</si>
  <si>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</si>
  <si>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</si>
  <si>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</si>
  <si>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</si>
  <si>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</si>
  <si>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</si>
  <si>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</si>
  <si>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</si>
  <si>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</si>
  <si>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</si>
  <si>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</si>
  <si>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</si>
  <si>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</si>
  <si>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</si>
  <si>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</si>
  <si>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</si>
  <si>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</si>
  <si>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</si>
  <si>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</si>
  <si>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</si>
  <si>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</si>
  <si>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</si>
  <si>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</si>
  <si>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</si>
  <si>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</si>
  <si>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</si>
  <si>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</si>
  <si>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</si>
  <si>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</si>
  <si>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</si>
  <si>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</si>
  <si>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</si>
  <si>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</si>
  <si>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</si>
  <si>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</si>
  <si>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</si>
  <si>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</si>
  <si>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</si>
  <si>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</si>
  <si>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</si>
  <si>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</si>
  <si>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</si>
  <si>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</si>
  <si>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</si>
  <si>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</si>
  <si>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</si>
  <si>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</si>
  <si>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</si>
  <si>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</si>
  <si>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</si>
  <si>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</si>
  <si>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</si>
  <si>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</si>
  <si>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</si>
  <si>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</si>
  <si>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</si>
  <si>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</si>
  <si>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</si>
  <si>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</si>
  <si>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</si>
  <si>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</si>
  <si>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</si>
  <si>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</si>
  <si>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</si>
  <si>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</si>
  <si>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</si>
  <si>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</si>
  <si>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</si>
  <si>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</si>
  <si>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</si>
  <si>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</si>
  <si>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</si>
  <si>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</si>
  <si>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</si>
  <si>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</si>
  <si>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</si>
  <si>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</si>
  <si>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</si>
  <si>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</si>
  <si>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</si>
  <si>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</si>
  <si>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</si>
  <si>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</si>
  <si>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</si>
  <si>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</si>
  <si>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</si>
  <si>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</si>
  <si>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</si>
  <si>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</si>
  <si>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</si>
  <si>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</si>
  <si>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</si>
  <si>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</si>
  <si>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</si>
  <si>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</si>
  <si>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</si>
  <si>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</si>
  <si>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</si>
  <si>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</si>
  <si>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</si>
  <si>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</si>
  <si>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</si>
  <si>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</si>
  <si>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</si>
  <si>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</si>
  <si>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</si>
  <si>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</si>
  <si>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</si>
  <si>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</si>
  <si>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</si>
  <si>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</si>
  <si>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</si>
  <si>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</si>
  <si>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</si>
  <si>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</si>
  <si>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</si>
  <si>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</si>
  <si>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</si>
  <si>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</si>
  <si>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</si>
  <si>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</si>
  <si>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</si>
  <si>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</si>
  <si>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</si>
  <si>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</si>
  <si>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</si>
  <si>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</si>
  <si>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</si>
  <si>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</si>
  <si>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</si>
  <si>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</si>
  <si>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</si>
  <si>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</si>
  <si>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</si>
  <si>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</si>
  <si>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</si>
  <si>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</si>
  <si>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</si>
  <si>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</si>
  <si>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</si>
  <si>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</si>
  <si>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</si>
  <si>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</si>
  <si>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</si>
  <si>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</si>
  <si>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</si>
  <si>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</si>
  <si>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</si>
  <si>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</si>
  <si>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</si>
  <si>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</si>
  <si>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</si>
  <si>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</si>
  <si>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</si>
  <si>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</si>
  <si>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</si>
  <si>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</si>
  <si>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</si>
  <si>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</si>
  <si>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</si>
  <si>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</si>
  <si>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</si>
  <si>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</si>
  <si>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</si>
  <si>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</si>
  <si>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</si>
  <si>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</si>
  <si>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</si>
  <si>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</si>
  <si>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</si>
  <si>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</si>
  <si>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</si>
  <si>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</si>
  <si>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</si>
  <si>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</si>
  <si>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</si>
  <si>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</si>
  <si>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</si>
  <si>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</si>
  <si>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</si>
  <si>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</si>
  <si>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</si>
  <si>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</si>
  <si>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</si>
  <si>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</si>
  <si>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</si>
  <si>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</si>
  <si>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</si>
  <si>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</si>
  <si>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</si>
  <si>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</si>
  <si>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</si>
  <si>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</si>
  <si>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</si>
  <si>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</si>
  <si>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</si>
  <si>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</si>
  <si>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</si>
  <si>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</si>
  <si>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</si>
  <si>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</si>
  <si>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</si>
  <si>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</si>
  <si>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</si>
  <si>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</si>
  <si>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</si>
  <si>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</si>
  <si>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</si>
  <si>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</si>
  <si>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</si>
  <si>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</si>
  <si>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</si>
  <si>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</si>
  <si>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</si>
  <si>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</si>
  <si>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</si>
  <si>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</si>
  <si>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</si>
  <si>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</si>
  <si>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</si>
  <si>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</si>
  <si>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</si>
  <si>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</si>
  <si>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</si>
  <si>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</si>
  <si>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</si>
  <si>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</si>
  <si>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</si>
  <si>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</si>
  <si>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</si>
  <si>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</si>
  <si>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</si>
  <si>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</si>
  <si>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</si>
  <si>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</si>
  <si>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</si>
  <si>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</si>
  <si>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</si>
  <si>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</si>
  <si>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</si>
  <si>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</si>
  <si>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</si>
  <si>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</si>
  <si>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</si>
  <si>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</si>
  <si>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</si>
  <si>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</si>
  <si>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</si>
  <si>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</si>
  <si>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</si>
  <si>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</si>
  <si>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</si>
  <si>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</si>
  <si>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</si>
  <si>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</si>
  <si>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</si>
  <si>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</si>
  <si>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</si>
  <si>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</si>
  <si>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</si>
  <si>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</si>
  <si>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</si>
  <si>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</si>
  <si>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</si>
  <si>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</si>
  <si>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</si>
  <si>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</si>
  <si>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</si>
  <si>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</si>
  <si>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</si>
  <si>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</si>
  <si>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</si>
  <si>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</si>
  <si>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</si>
  <si>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</si>
  <si>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</si>
  <si>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</si>
  <si>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</si>
  <si>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</si>
  <si>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</si>
  <si>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</si>
  <si>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</si>
  <si>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</si>
  <si>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</si>
  <si>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</si>
  <si>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</si>
  <si>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</si>
  <si>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</si>
  <si>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</si>
  <si>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</si>
  <si>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</si>
  <si>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</si>
  <si>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</si>
  <si>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</si>
  <si>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</si>
  <si>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</si>
  <si>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</si>
  <si>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</si>
  <si>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</si>
  <si>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</si>
  <si>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</si>
  <si>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</si>
  <si>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</si>
  <si>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</si>
  <si>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</si>
  <si>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</si>
  <si>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</si>
  <si>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</si>
  <si>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</si>
  <si>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</si>
  <si>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</si>
  <si>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</si>
  <si>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</si>
  <si>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</si>
  <si>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</si>
  <si>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</si>
  <si>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</si>
  <si>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</si>
  <si>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</si>
  <si>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</si>
  <si>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</si>
  <si>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</si>
  <si>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</si>
  <si>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</si>
  <si>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</si>
  <si>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</si>
  <si>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</si>
  <si>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</si>
  <si>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</si>
  <si>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</si>
  <si>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</si>
  <si>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</si>
  <si>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</si>
  <si>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</si>
  <si>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</si>
  <si>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</si>
  <si>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</si>
  <si>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</si>
  <si>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</si>
  <si>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</si>
  <si>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</si>
  <si>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</si>
  <si>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</si>
  <si>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</si>
  <si>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</si>
  <si>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</si>
  <si>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</si>
  <si>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</si>
  <si>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</si>
  <si>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</si>
  <si>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</si>
  <si>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</si>
  <si>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</si>
  <si>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</si>
  <si>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</si>
  <si>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</si>
  <si>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</si>
  <si>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</si>
  <si>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</si>
  <si>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</si>
  <si>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</si>
  <si>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</si>
  <si>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</si>
  <si>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</si>
  <si>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</si>
  <si>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</si>
  <si>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</si>
  <si>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</si>
  <si>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</si>
  <si>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</si>
  <si>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</si>
  <si>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</si>
  <si>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</si>
  <si>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</si>
  <si>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</si>
  <si>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</si>
  <si>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</si>
  <si>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</si>
  <si>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</si>
  <si>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</si>
  <si>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</si>
  <si>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</si>
  <si>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</si>
  <si>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</si>
  <si>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</si>
  <si>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</si>
  <si>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</si>
  <si>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</si>
  <si>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</si>
  <si>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</si>
  <si>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</si>
  <si>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</si>
  <si>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</si>
  <si>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</si>
  <si>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</si>
  <si>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</si>
  <si>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</si>
  <si>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</si>
  <si>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</si>
  <si>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</si>
  <si>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</si>
  <si>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</si>
  <si>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</si>
  <si>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</si>
  <si>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</si>
  <si>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</si>
  <si>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</si>
  <si>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</si>
  <si>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</si>
  <si>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</si>
  <si>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</si>
  <si>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</si>
  <si>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</si>
  <si>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</si>
  <si>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</si>
  <si>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</si>
  <si>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</si>
  <si>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</si>
  <si>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</si>
  <si>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</si>
  <si>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</si>
  <si>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</si>
  <si>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</si>
  <si>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</si>
  <si>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</si>
  <si>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</si>
  <si>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</si>
  <si>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</si>
  <si>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</si>
  <si>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</si>
  <si>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</si>
  <si>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</si>
  <si>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</si>
  <si>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</si>
  <si>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</si>
  <si>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</si>
  <si>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</si>
  <si>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</si>
  <si>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</si>
  <si>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</si>
  <si>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</si>
  <si>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</si>
  <si>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</si>
  <si>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</si>
  <si>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</si>
  <si>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</si>
  <si>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</si>
  <si>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</si>
  <si>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</si>
  <si>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</si>
  <si>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</si>
  <si>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</si>
  <si>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</si>
  <si>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</si>
  <si>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</si>
  <si>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</si>
  <si>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</si>
  <si>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</si>
  <si>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</si>
  <si>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</si>
  <si>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</si>
  <si>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</si>
  <si>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</si>
  <si>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</si>
  <si>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</si>
  <si>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</si>
  <si>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</si>
  <si>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</si>
  <si>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</si>
  <si>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</si>
  <si>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</si>
  <si>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</si>
  <si>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</si>
  <si>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</si>
  <si>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</si>
  <si>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</si>
  <si>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</si>
  <si>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</si>
  <si>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</si>
  <si>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</si>
  <si>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</si>
  <si>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</si>
  <si>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</si>
  <si>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</si>
  <si>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</si>
  <si>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</si>
  <si>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</si>
  <si>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</si>
  <si>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</si>
  <si>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</si>
  <si>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</si>
  <si>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</si>
  <si>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</si>
  <si>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</si>
  <si>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</si>
  <si>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</si>
  <si>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</si>
  <si>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</si>
  <si>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</si>
  <si>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</si>
  <si>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</si>
  <si>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</si>
  <si>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</si>
  <si>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</si>
  <si>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</si>
  <si>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</si>
  <si>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</si>
  <si>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</si>
  <si>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</si>
  <si>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</si>
  <si>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</si>
  <si>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</si>
  <si>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</si>
  <si>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</si>
  <si>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</si>
  <si>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</si>
  <si>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</si>
  <si>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</si>
  <si>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</si>
  <si>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</si>
  <si>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</si>
  <si>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</si>
  <si>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</si>
  <si>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</si>
  <si>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</si>
  <si>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</si>
  <si>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</si>
  <si>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</si>
  <si>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</si>
  <si>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</si>
  <si>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</si>
  <si>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</si>
  <si>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</si>
  <si>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</si>
  <si>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</si>
  <si>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</si>
  <si>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</si>
  <si>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</si>
  <si>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</si>
  <si>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</si>
  <si>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</si>
  <si>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</si>
  <si>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</si>
  <si>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</si>
  <si>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</si>
  <si>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</si>
  <si>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</si>
  <si>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</si>
  <si>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</si>
  <si>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</si>
  <si>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</si>
  <si>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</si>
  <si>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</si>
  <si>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</si>
  <si>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</si>
  <si>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</si>
  <si>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</si>
  <si>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</si>
  <si>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</si>
  <si>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</si>
  <si>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</si>
  <si>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</si>
  <si>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</si>
  <si>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</si>
  <si>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</si>
  <si>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</si>
  <si>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</si>
  <si>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</si>
  <si>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</si>
  <si>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</si>
  <si>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</si>
  <si>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</si>
  <si>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</si>
  <si>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</si>
  <si>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</si>
  <si>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</si>
  <si>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</si>
  <si>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</si>
  <si>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</si>
  <si>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</si>
  <si>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</si>
  <si>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</si>
  <si>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</si>
  <si>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</si>
  <si>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</si>
  <si>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</si>
  <si>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</si>
  <si>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</si>
  <si>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</si>
  <si>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</si>
  <si>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</si>
  <si>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</si>
  <si>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</si>
  <si>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</si>
  <si>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</si>
  <si>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</si>
  <si>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</si>
  <si>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</si>
  <si>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</si>
  <si>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</si>
  <si>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</si>
  <si>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</si>
  <si>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</si>
  <si>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</si>
  <si>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</si>
  <si>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</si>
  <si>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</si>
  <si>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</si>
  <si>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</si>
  <si>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</si>
  <si>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</si>
  <si>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</si>
  <si>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</si>
  <si>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</si>
  <si>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</si>
  <si>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</si>
  <si>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</si>
  <si>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</si>
  <si>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</si>
  <si>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</si>
  <si>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</si>
  <si>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</si>
  <si>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</si>
  <si>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</si>
  <si>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</si>
  <si>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</si>
  <si>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</si>
  <si>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</si>
  <si>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</si>
  <si>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</si>
  <si>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</si>
  <si>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</si>
  <si>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</si>
  <si>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</si>
  <si>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</si>
  <si>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</si>
  <si>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</si>
  <si>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</si>
  <si>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</si>
  <si>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</si>
  <si>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</si>
  <si>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</si>
  <si>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</si>
  <si>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</si>
  <si>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</si>
  <si>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</si>
  <si>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</si>
  <si>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</si>
  <si>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</si>
  <si>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</si>
  <si>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</si>
  <si>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</si>
  <si>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</si>
  <si>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</si>
  <si>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</si>
  <si>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</si>
  <si>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</si>
  <si>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</si>
  <si>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</si>
  <si>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</si>
  <si>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</si>
  <si>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</si>
  <si>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</si>
  <si>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</si>
  <si>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</si>
  <si>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</si>
  <si>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</si>
  <si>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</si>
  <si>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</si>
  <si>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</si>
  <si>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</si>
  <si>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</si>
  <si>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</si>
  <si>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</si>
  <si>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</si>
  <si>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</si>
  <si>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</si>
  <si>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</si>
  <si>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</si>
  <si>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</si>
  <si>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</si>
  <si>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</si>
  <si>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</si>
  <si>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</si>
  <si>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</si>
  <si>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</si>
  <si>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</si>
  <si>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</si>
  <si>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</si>
  <si>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</si>
  <si>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</si>
  <si>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</si>
  <si>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</si>
  <si>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</si>
  <si>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</si>
  <si>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</si>
  <si>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</si>
  <si>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</si>
  <si>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</si>
  <si>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</si>
  <si>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</si>
  <si>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</si>
  <si>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</si>
  <si>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</si>
  <si>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</si>
  <si>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</si>
  <si>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</si>
  <si>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</si>
  <si>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</si>
  <si>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</si>
  <si>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</si>
  <si>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</si>
  <si>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</si>
  <si>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</si>
  <si>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</si>
  <si>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</si>
  <si>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</si>
  <si>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</si>
  <si>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</si>
  <si>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</si>
  <si>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</si>
  <si>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</si>
  <si>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</si>
  <si>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</si>
  <si>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</si>
  <si>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</si>
  <si>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</si>
  <si>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</si>
  <si>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</si>
  <si>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</si>
  <si>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</si>
  <si>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</si>
  <si>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</si>
  <si>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</si>
  <si>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</si>
  <si>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</si>
  <si>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</si>
  <si>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</si>
  <si>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</si>
  <si>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</si>
  <si>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</si>
  <si>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</si>
  <si>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</si>
  <si>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</si>
  <si>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</si>
  <si>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</si>
  <si>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</si>
  <si>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</si>
  <si>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</si>
  <si>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</si>
  <si>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</si>
  <si>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</si>
  <si>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</si>
  <si>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</si>
  <si>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</si>
  <si>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</si>
  <si>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</si>
  <si>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</si>
  <si>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</si>
  <si>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</si>
  <si>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</si>
  <si>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</si>
  <si>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</si>
  <si>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</si>
  <si>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</si>
  <si>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</si>
  <si>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</si>
  <si>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</si>
  <si>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</si>
  <si>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</si>
  <si>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</si>
  <si>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</si>
  <si>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</si>
  <si>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</si>
  <si>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</si>
  <si>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</si>
  <si>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</si>
  <si>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</si>
  <si>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</si>
  <si>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</si>
  <si>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</si>
  <si>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</si>
  <si>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</si>
  <si>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</si>
  <si>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</si>
  <si>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</si>
  <si>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</si>
  <si>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</si>
  <si>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</si>
  <si>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</si>
  <si>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</si>
  <si>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</si>
  <si>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</si>
  <si>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</si>
  <si>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</si>
  <si>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</si>
  <si>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</si>
  <si>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</si>
  <si>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</si>
  <si>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</si>
  <si>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</si>
  <si>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</si>
  <si>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</si>
  <si>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</si>
  <si>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</si>
  <si>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</si>
  <si>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</si>
  <si>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</si>
  <si>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</si>
  <si>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</si>
  <si>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</si>
  <si>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</si>
  <si>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</si>
  <si>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</si>
  <si>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</si>
  <si>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</si>
  <si>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</si>
  <si>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</si>
  <si>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</si>
  <si>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</si>
  <si>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</si>
  <si>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</si>
  <si>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</si>
  <si>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</si>
  <si>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</si>
  <si>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</si>
  <si>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</si>
  <si>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</si>
  <si>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</si>
  <si>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</si>
  <si>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</si>
  <si>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</si>
  <si>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</si>
  <si>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</si>
  <si>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</si>
  <si>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</si>
  <si>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</si>
  <si>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</si>
  <si>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</si>
  <si>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</si>
  <si>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</si>
  <si>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</si>
  <si>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</si>
  <si>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</si>
  <si>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</si>
  <si>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</si>
  <si>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</si>
  <si>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</si>
  <si>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</si>
  <si>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</si>
  <si>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</si>
  <si>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</si>
  <si>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</si>
  <si>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</si>
  <si>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</si>
  <si>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</si>
  <si>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</si>
  <si>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</si>
  <si>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</si>
  <si>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</si>
  <si>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</si>
  <si>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</si>
  <si>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</si>
  <si>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</si>
  <si>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</si>
  <si>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</si>
  <si>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</si>
  <si>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</si>
  <si>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</si>
  <si>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</si>
  <si>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</si>
  <si>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</si>
  <si>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</si>
  <si>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</si>
  <si>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</si>
  <si>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</si>
  <si>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</si>
  <si>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</si>
  <si>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</si>
  <si>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</si>
  <si>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</si>
  <si>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</si>
  <si>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</si>
  <si>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</si>
  <si>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</si>
  <si>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</si>
  <si>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</si>
  <si>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</si>
  <si>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</si>
  <si>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</si>
  <si>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</si>
  <si>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</si>
  <si>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</si>
  <si>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</si>
  <si>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</si>
  <si>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</si>
  <si>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</si>
  <si>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</si>
  <si>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</si>
  <si>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</si>
  <si>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</si>
  <si>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</si>
  <si>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</si>
  <si>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</si>
  <si>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</si>
  <si>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</si>
  <si>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</si>
  <si>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</si>
  <si>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</si>
  <si>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</si>
  <si>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</si>
  <si>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</si>
  <si>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</si>
  <si>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</si>
  <si>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</si>
  <si>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</si>
  <si>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</si>
  <si>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</si>
  <si>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</si>
  <si>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</si>
  <si>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</si>
  <si>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</si>
  <si>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</si>
  <si>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</si>
  <si>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</si>
  <si>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</si>
  <si>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</si>
  <si>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</si>
  <si>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</si>
  <si>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</si>
  <si>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</si>
  <si>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</si>
  <si>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</si>
  <si>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</si>
  <si>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</si>
  <si>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</si>
  <si>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</si>
  <si>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</si>
  <si>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</si>
  <si>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</si>
  <si>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</si>
  <si>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</si>
  <si>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</si>
  <si>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</si>
  <si>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</si>
  <si>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</si>
  <si>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</si>
  <si>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</si>
  <si>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</si>
  <si>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</si>
  <si>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</si>
  <si>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</si>
  <si>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</si>
  <si>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</si>
  <si>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</si>
  <si>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</si>
  <si>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</si>
  <si>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</si>
  <si>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</si>
  <si>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</si>
  <si>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</si>
  <si>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</si>
  <si>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</si>
  <si>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</si>
  <si>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</si>
  <si>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</si>
  <si>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</si>
  <si>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</si>
  <si>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</si>
  <si>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</si>
  <si>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</si>
  <si>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</si>
  <si>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</si>
  <si>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</si>
  <si>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</si>
  <si>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</si>
  <si>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</si>
  <si>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</si>
  <si>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</si>
  <si>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</si>
  <si>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</si>
  <si>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</si>
  <si>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</si>
  <si>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</si>
  <si>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</si>
  <si>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</si>
  <si>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</si>
  <si>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</si>
  <si>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</si>
  <si>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</si>
  <si>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</si>
  <si>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</si>
  <si>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</si>
  <si>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</si>
  <si>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</si>
  <si>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</si>
  <si>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</si>
  <si>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</si>
  <si>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</si>
  <si>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</si>
  <si>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</si>
  <si>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</si>
  <si>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</si>
  <si>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</si>
  <si>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</si>
  <si>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</si>
  <si>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</si>
  <si>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</si>
  <si>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</si>
  <si>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</si>
  <si>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</si>
  <si>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</si>
  <si>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</si>
  <si>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</si>
  <si>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</si>
  <si>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</si>
  <si>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</si>
  <si>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</si>
  <si>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</si>
  <si>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</si>
  <si>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</si>
  <si>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</si>
  <si>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</si>
  <si>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</si>
  <si>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</si>
  <si>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</si>
  <si>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</si>
  <si>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</si>
  <si>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</si>
  <si>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</si>
  <si>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</si>
  <si>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</si>
  <si>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</si>
  <si>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</si>
  <si>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</si>
  <si>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</si>
  <si>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</si>
  <si>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</si>
  <si>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</si>
  <si>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</si>
  <si>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</si>
  <si>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</si>
  <si>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</si>
  <si>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</si>
  <si>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</si>
  <si>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</si>
  <si>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</si>
  <si>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</si>
  <si>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</si>
  <si>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</si>
  <si>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</si>
  <si>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</si>
  <si>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</si>
  <si>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</si>
  <si>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</si>
  <si>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</si>
  <si>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</si>
  <si>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</si>
  <si>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</si>
  <si>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</si>
  <si>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</si>
  <si>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</si>
  <si>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</si>
  <si>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</si>
  <si>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</si>
  <si>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</si>
  <si>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</si>
  <si>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</si>
  <si>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</si>
  <si>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</si>
  <si>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</si>
  <si>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</si>
  <si>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</si>
  <si>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</si>
  <si>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</si>
  <si>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</si>
  <si>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</si>
  <si>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</si>
  <si>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</si>
  <si>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</si>
  <si>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</si>
  <si>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</si>
  <si>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</si>
  <si>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</si>
  <si>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</si>
  <si>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</si>
  <si>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</si>
  <si>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</si>
  <si>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</si>
  <si>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</si>
  <si>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</si>
  <si>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</si>
  <si>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</si>
  <si>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</si>
  <si>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</si>
  <si>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</si>
  <si>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</si>
  <si>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</si>
  <si>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</si>
  <si>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</si>
  <si>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</si>
  <si>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</si>
  <si>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</si>
  <si>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</si>
  <si>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</si>
  <si>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</si>
  <si>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</si>
  <si>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</si>
  <si>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</si>
  <si>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</si>
  <si>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</si>
  <si>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</si>
  <si>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</si>
  <si>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</si>
  <si>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</si>
  <si>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</si>
  <si>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</si>
  <si>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</si>
  <si>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</si>
  <si>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</si>
  <si>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</si>
  <si>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</si>
  <si>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</si>
  <si>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</si>
  <si>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</si>
  <si>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</si>
  <si>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</si>
  <si>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</si>
  <si>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</si>
  <si>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</si>
  <si>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</si>
  <si>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</si>
  <si>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</si>
  <si>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</si>
  <si>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</si>
  <si>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</si>
  <si>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</si>
  <si>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</si>
  <si>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</si>
  <si>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</si>
  <si>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</si>
  <si>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</si>
  <si>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</si>
  <si>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</si>
  <si>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</si>
  <si>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</si>
  <si>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</si>
  <si>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</si>
  <si>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</si>
  <si>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</si>
  <si>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</si>
  <si>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</si>
  <si>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</si>
  <si>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</si>
  <si>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</si>
  <si>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</si>
  <si>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</si>
  <si>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</si>
  <si>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</si>
  <si>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</si>
  <si>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</si>
  <si>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</si>
  <si>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</si>
  <si>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</si>
  <si>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</si>
  <si>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</si>
  <si>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</si>
  <si>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</si>
  <si>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</si>
  <si>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</si>
  <si>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</si>
  <si>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</si>
  <si>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</si>
  <si>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</si>
  <si>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</si>
  <si>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</si>
  <si>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</si>
  <si>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</si>
  <si>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</si>
  <si>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</si>
  <si>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</si>
  <si>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</si>
  <si>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</si>
  <si>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</si>
  <si>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</si>
  <si>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</si>
  <si>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</si>
  <si>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</si>
  <si>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</si>
  <si>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</si>
  <si>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</si>
  <si>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</si>
  <si>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</si>
  <si>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</si>
  <si>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</si>
  <si>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</si>
  <si>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</si>
  <si>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</si>
  <si>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</si>
  <si>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</si>
  <si>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</si>
  <si>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</si>
  <si>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</si>
  <si>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</si>
  <si>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</si>
  <si>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</si>
  <si>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</si>
  <si>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</si>
  <si>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</si>
  <si>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</si>
  <si>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</si>
  <si>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</si>
  <si>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</si>
  <si>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</si>
  <si>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</si>
  <si>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</si>
  <si>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</si>
  <si>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</si>
  <si>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</si>
  <si>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</si>
  <si>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</si>
  <si>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</si>
  <si>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</si>
  <si>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</si>
  <si>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</si>
  <si>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</si>
  <si>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</si>
  <si>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</si>
  <si>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</si>
  <si>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</si>
  <si>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</si>
  <si>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</si>
  <si>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</si>
  <si>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</si>
  <si>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</si>
  <si>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</si>
  <si>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</si>
  <si>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</si>
  <si>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</si>
  <si>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</si>
  <si>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</si>
  <si>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</si>
  <si>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</si>
  <si>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</si>
  <si>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</si>
  <si>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</si>
  <si>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</si>
  <si>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</si>
  <si>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</si>
  <si>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</si>
  <si>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</si>
  <si>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</si>
  <si>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</si>
  <si>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</si>
  <si>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</si>
  <si>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</si>
  <si>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</si>
  <si>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</si>
  <si>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</si>
  <si>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</si>
  <si>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</si>
  <si>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</si>
  <si>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</si>
  <si>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</si>
  <si>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</si>
  <si>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</si>
  <si>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</si>
  <si>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</si>
  <si>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</si>
  <si>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</si>
  <si>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</si>
  <si>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</si>
  <si>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</si>
  <si>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</si>
  <si>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</si>
  <si>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</si>
  <si>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</si>
  <si>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</si>
  <si>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</si>
  <si>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</si>
  <si>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</si>
  <si>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</si>
  <si>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</si>
  <si>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</si>
  <si>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</si>
  <si>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</si>
  <si>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</si>
  <si>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</si>
  <si>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</si>
  <si>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</si>
  <si>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</si>
  <si>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</si>
  <si>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</si>
  <si>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</si>
  <si>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</si>
  <si>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</si>
  <si>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</si>
  <si>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</si>
  <si>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</si>
  <si>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</si>
  <si>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</si>
  <si>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</si>
  <si>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</si>
  <si>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</si>
  <si>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</si>
  <si>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</si>
  <si>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</si>
  <si>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</si>
  <si>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</si>
  <si>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</si>
  <si>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</si>
  <si>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</si>
  <si>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</si>
  <si>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</si>
  <si>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</si>
  <si>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</si>
  <si>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</si>
  <si>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</si>
  <si>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</si>
  <si>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</si>
  <si>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</si>
  <si>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</si>
  <si>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</si>
  <si>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</si>
  <si>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</si>
  <si>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</si>
  <si>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</si>
  <si>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</si>
  <si>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</si>
  <si>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</si>
  <si>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</si>
  <si>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</si>
  <si>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</si>
  <si>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</si>
  <si>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</si>
  <si>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</si>
  <si>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</si>
  <si>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</si>
  <si>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</si>
  <si>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</si>
  <si>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</si>
  <si>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</si>
  <si>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</si>
  <si>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</si>
  <si>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</si>
  <si>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</si>
  <si>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</si>
  <si>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</si>
  <si>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</si>
  <si>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</si>
  <si>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</si>
  <si>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</si>
  <si>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</si>
  <si>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</si>
  <si>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</si>
  <si>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</si>
  <si>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</si>
  <si>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</si>
  <si>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</si>
  <si>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</si>
  <si>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</si>
  <si>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</si>
  <si>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</si>
  <si>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</si>
  <si>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</si>
  <si>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</si>
  <si>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</si>
  <si>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</si>
  <si>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</si>
  <si>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</si>
  <si>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</si>
  <si>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</si>
  <si>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</si>
  <si>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</si>
  <si>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</si>
  <si>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</si>
  <si>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</si>
  <si>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</si>
  <si>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</si>
  <si>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</si>
  <si>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</si>
  <si>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</si>
  <si>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</si>
  <si>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</si>
  <si>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</si>
  <si>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</si>
  <si>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</si>
  <si>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</si>
  <si>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</si>
  <si>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</si>
  <si>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</si>
  <si>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</si>
  <si>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</si>
  <si>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</si>
  <si>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</si>
  <si>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</si>
  <si>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</si>
  <si>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</si>
  <si>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</si>
  <si>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</si>
  <si>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</si>
  <si>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</si>
  <si>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</si>
  <si>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</si>
  <si>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</si>
  <si>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</si>
  <si>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</si>
  <si>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</si>
  <si>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</si>
  <si>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</si>
  <si>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</si>
  <si>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</si>
  <si>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</si>
  <si>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</si>
  <si>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</si>
  <si>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</si>
  <si>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</si>
  <si>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</si>
  <si>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</si>
  <si>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</si>
  <si>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</si>
  <si>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</si>
  <si>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</si>
  <si>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</si>
  <si>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</si>
  <si>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</si>
  <si>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</si>
  <si>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</si>
  <si>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</si>
  <si>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</si>
  <si>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</si>
  <si>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</si>
  <si>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</si>
  <si>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</si>
  <si>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</si>
  <si>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</si>
  <si>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</si>
  <si>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</si>
  <si>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</si>
  <si>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</si>
  <si>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</si>
  <si>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</si>
  <si>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</si>
  <si>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</si>
  <si>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</si>
  <si>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</si>
  <si>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</si>
  <si>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</si>
  <si>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</si>
  <si>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</si>
  <si>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</si>
  <si>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</si>
  <si>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</si>
  <si>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</si>
  <si>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</si>
  <si>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</si>
  <si>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</si>
  <si>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</si>
  <si>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</si>
  <si>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</si>
  <si>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</si>
  <si>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</si>
  <si>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</si>
  <si>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</si>
  <si>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</si>
  <si>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</si>
  <si>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</si>
  <si>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</si>
  <si>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</si>
  <si>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</si>
  <si>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</si>
  <si>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</si>
  <si>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</si>
  <si>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</si>
  <si>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</si>
  <si>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</si>
  <si>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</si>
  <si>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</si>
  <si>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</si>
  <si>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</si>
  <si>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</si>
  <si>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</si>
  <si>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</si>
  <si>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</si>
  <si>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</si>
  <si>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</si>
  <si>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</si>
  <si>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</si>
  <si>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</si>
  <si>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</si>
  <si>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</si>
  <si>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</si>
  <si>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</si>
  <si>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</si>
  <si>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</si>
  <si>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</si>
  <si>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</si>
  <si>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</si>
  <si>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</si>
  <si>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</si>
  <si>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</si>
  <si>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</si>
  <si>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</si>
  <si>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</si>
  <si>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</si>
  <si>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</si>
  <si>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</si>
  <si>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</si>
  <si>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</si>
  <si>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</si>
  <si>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</si>
  <si>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</si>
  <si>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</si>
  <si>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</si>
  <si>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</si>
  <si>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</si>
  <si>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</si>
  <si>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</si>
  <si>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</si>
  <si>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</si>
  <si>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</si>
  <si>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</si>
  <si>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</si>
  <si>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</si>
  <si>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</si>
  <si>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</si>
  <si>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</si>
  <si>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</si>
  <si>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</si>
  <si>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</si>
  <si>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</si>
  <si>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</si>
  <si>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</si>
  <si>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</si>
  <si>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</si>
  <si>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</si>
  <si>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</si>
  <si>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</si>
  <si>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</si>
  <si>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</si>
  <si>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</si>
  <si>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</si>
  <si>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</si>
  <si>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</si>
  <si>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</si>
  <si>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</si>
  <si>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</si>
  <si>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</si>
  <si>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</si>
  <si>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</si>
  <si>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</si>
  <si>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</si>
  <si>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</si>
  <si>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</si>
  <si>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</si>
  <si>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</si>
  <si>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</si>
  <si>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</si>
  <si>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</si>
  <si>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</si>
  <si>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</si>
  <si>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</si>
  <si>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</si>
  <si>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</si>
  <si>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</si>
  <si>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</si>
  <si>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</si>
  <si>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</si>
  <si>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</si>
  <si>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</si>
  <si>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</si>
  <si>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</si>
  <si>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</si>
  <si>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</si>
  <si>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</si>
  <si>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</si>
  <si>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</si>
  <si>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</si>
  <si>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</si>
  <si>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</si>
  <si>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</si>
  <si>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</si>
  <si>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</si>
  <si>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</si>
  <si>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</si>
  <si>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</si>
  <si>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</si>
  <si>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</si>
  <si>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</si>
  <si>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</si>
  <si>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</si>
  <si>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</si>
  <si>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</si>
  <si>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</si>
  <si>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</si>
  <si>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</si>
  <si>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</si>
  <si>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</si>
  <si>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</si>
  <si>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</si>
  <si>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</si>
  <si>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</si>
  <si>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</si>
  <si>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</si>
  <si>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</si>
  <si>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</si>
  <si>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</si>
  <si>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</si>
  <si>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</si>
  <si>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</si>
  <si>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</si>
  <si>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</si>
  <si>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</si>
  <si>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</si>
  <si>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</si>
  <si>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</si>
  <si>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</si>
  <si>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</si>
  <si>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</si>
  <si>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</si>
  <si>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</si>
  <si>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</si>
  <si>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</si>
  <si>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</si>
  <si>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</si>
  <si>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</si>
  <si>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</si>
  <si>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</si>
  <si>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</si>
  <si>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</si>
  <si>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</si>
  <si>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</si>
  <si>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</si>
  <si>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</si>
  <si>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</si>
  <si>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</si>
  <si>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</si>
  <si>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</si>
  <si>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</si>
  <si>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</si>
  <si>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</si>
  <si>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</si>
  <si>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</si>
  <si>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</si>
  <si>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</si>
  <si>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</si>
  <si>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</si>
  <si>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</si>
  <si>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</si>
  <si>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</si>
  <si>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</si>
  <si>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</si>
  <si>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</si>
  <si>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</si>
  <si>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</si>
  <si>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</si>
  <si>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</si>
  <si>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</si>
  <si>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</si>
  <si>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</si>
  <si>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</si>
  <si>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</si>
  <si>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</si>
  <si>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</si>
  <si>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</si>
  <si>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</si>
  <si>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</si>
  <si>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</si>
  <si>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</si>
  <si>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</si>
  <si>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</si>
  <si>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</si>
  <si>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</si>
  <si>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</si>
  <si>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</si>
  <si>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</si>
  <si>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</si>
  <si>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</si>
  <si>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</si>
  <si>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</si>
  <si>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</si>
  <si>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</si>
  <si>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</si>
  <si>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</si>
  <si>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</si>
  <si>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</si>
  <si>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</si>
  <si>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</si>
  <si>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</si>
  <si>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</si>
  <si>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</si>
  <si>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</si>
  <si>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</si>
  <si>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</si>
  <si>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</si>
  <si>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</si>
  <si>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</si>
  <si>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</si>
  <si>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</si>
  <si>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</si>
  <si>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</si>
  <si>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</si>
  <si>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</si>
  <si>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</si>
  <si>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</si>
  <si>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</si>
  <si>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</si>
  <si>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</si>
  <si>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</si>
  <si>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</si>
  <si>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</si>
  <si>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</si>
  <si>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</si>
  <si>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</si>
  <si>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</si>
  <si>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</si>
  <si>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</si>
  <si>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</si>
  <si>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</si>
  <si>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</si>
  <si>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</si>
  <si>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</si>
  <si>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</si>
  <si>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</si>
  <si>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</si>
  <si>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</si>
  <si>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</si>
  <si>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</si>
  <si>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</si>
  <si>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</si>
  <si>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</si>
  <si>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</si>
  <si>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</si>
  <si>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</si>
  <si>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</si>
  <si>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</si>
  <si>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</si>
  <si>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</si>
  <si>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</si>
  <si>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</si>
  <si>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</si>
  <si>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</si>
  <si>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</si>
  <si>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</si>
  <si>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</si>
  <si>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</si>
  <si>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</si>
  <si>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</si>
  <si>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</si>
  <si>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</si>
  <si>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</si>
  <si>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</si>
  <si>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</si>
  <si>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</si>
  <si>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</si>
  <si>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</si>
  <si>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</si>
  <si>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</si>
  <si>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</si>
  <si>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</si>
  <si>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</si>
  <si>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</si>
  <si>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</si>
  <si>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</si>
  <si>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</si>
  <si>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</si>
  <si>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</si>
  <si>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</si>
  <si>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</si>
  <si>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</si>
  <si>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</si>
  <si>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</si>
  <si>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</si>
  <si>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</si>
  <si>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</si>
  <si>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</si>
  <si>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</si>
  <si>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</si>
  <si>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</si>
  <si>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</si>
  <si>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</si>
  <si>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</si>
  <si>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</si>
  <si>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</si>
  <si>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</si>
  <si>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</si>
  <si>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</si>
  <si>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</si>
  <si>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</si>
  <si>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</si>
  <si>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</si>
  <si>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</si>
  <si>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</si>
  <si>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</si>
  <si>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</si>
  <si>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</si>
  <si>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</si>
  <si>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</si>
  <si>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</si>
  <si>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</si>
  <si>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</si>
  <si>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</si>
  <si>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</si>
  <si>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</si>
  <si>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</si>
  <si>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</si>
  <si>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</si>
  <si>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</si>
  <si>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</si>
  <si>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</si>
  <si>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</si>
  <si>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</si>
  <si>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</si>
  <si>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</si>
  <si>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</si>
  <si>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</si>
  <si>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</si>
  <si>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</si>
  <si>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</si>
  <si>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</si>
  <si>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</si>
  <si>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</si>
  <si>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</si>
  <si>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</si>
  <si>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</si>
  <si>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</si>
  <si>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</si>
  <si>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</si>
  <si>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</si>
  <si>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</si>
  <si>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</si>
  <si>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</si>
  <si>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</si>
  <si>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</si>
  <si>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</si>
  <si>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</si>
  <si>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</si>
  <si>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</si>
  <si>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</si>
  <si>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</si>
  <si>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</si>
  <si>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</si>
  <si>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</si>
  <si>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</si>
  <si>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</si>
  <si>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</si>
  <si>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</si>
  <si>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</si>
  <si>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</si>
  <si>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</si>
  <si>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</si>
  <si>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</si>
  <si>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</si>
  <si>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</si>
  <si>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</si>
  <si>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</si>
  <si>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</si>
  <si>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</si>
  <si>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</si>
  <si>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</si>
  <si>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</si>
  <si>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</si>
  <si>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</si>
  <si>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</si>
  <si>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</si>
  <si>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</si>
  <si>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</si>
  <si>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</si>
  <si>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</si>
  <si>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</si>
  <si>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</si>
  <si>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</si>
  <si>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</si>
  <si>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</si>
  <si>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</si>
  <si>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</si>
  <si>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</si>
  <si>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</si>
  <si>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</si>
  <si>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</si>
  <si>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</si>
  <si>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</si>
  <si>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</si>
  <si>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</si>
  <si>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</si>
  <si>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</si>
  <si>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</si>
  <si>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</si>
  <si>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</si>
  <si>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</si>
  <si>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</si>
  <si>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</si>
  <si>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</si>
  <si>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</si>
  <si>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</si>
  <si>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</si>
  <si>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</si>
  <si>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</si>
  <si>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</si>
  <si>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</si>
  <si>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</si>
  <si>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</si>
  <si>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</si>
  <si>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</si>
  <si>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</si>
  <si>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</si>
  <si>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</si>
  <si>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</si>
  <si>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</si>
  <si>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</si>
  <si>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</si>
  <si>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</si>
  <si>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</si>
  <si>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</si>
  <si>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</si>
  <si>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</si>
  <si>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</si>
  <si>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</si>
  <si>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</si>
  <si>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</si>
  <si>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</si>
  <si>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</si>
  <si>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</si>
  <si>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</si>
  <si>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</si>
  <si>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</si>
  <si>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</si>
  <si>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</si>
  <si>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</si>
  <si>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</si>
  <si>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</si>
  <si>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</si>
  <si>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</si>
  <si>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</si>
  <si>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</si>
  <si>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</si>
  <si>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</si>
  <si>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</si>
  <si>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</si>
  <si>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</si>
  <si>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</si>
  <si>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</si>
  <si>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</si>
  <si>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</si>
  <si>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</si>
  <si>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</si>
  <si>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</si>
  <si>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</si>
  <si>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</si>
  <si>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</si>
  <si>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</si>
  <si>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</si>
  <si>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</si>
  <si>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</si>
  <si>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</si>
  <si>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</si>
  <si>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</si>
  <si>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</si>
  <si>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</si>
  <si>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</si>
  <si>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</si>
  <si>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</si>
  <si>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</si>
  <si>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</si>
  <si>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</si>
  <si>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</si>
  <si>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</si>
  <si>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</si>
  <si>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</si>
  <si>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</si>
  <si>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</si>
  <si>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</si>
  <si>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</si>
  <si>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</si>
  <si>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</si>
  <si>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</si>
  <si>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</si>
  <si>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</si>
  <si>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</si>
  <si>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</si>
  <si>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</si>
  <si>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</si>
  <si>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</si>
  <si>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</si>
  <si>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</si>
  <si>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</si>
  <si>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</si>
  <si>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</si>
  <si>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</si>
  <si>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</si>
  <si>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</si>
  <si>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</si>
  <si>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</si>
  <si>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</si>
  <si>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</si>
  <si>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</si>
  <si>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</si>
  <si>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</si>
  <si>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</si>
  <si>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</si>
  <si>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</si>
  <si>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</si>
  <si>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</si>
  <si>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</si>
  <si>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</si>
  <si>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</si>
  <si>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</si>
  <si>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</si>
  <si>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</si>
  <si>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</si>
  <si>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</si>
  <si>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</si>
  <si>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</si>
  <si>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</si>
  <si>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</si>
  <si>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</si>
  <si>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</si>
  <si>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</si>
  <si>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</si>
  <si>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</si>
  <si>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</si>
  <si>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</si>
  <si>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</si>
  <si>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</si>
  <si>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</si>
  <si>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</si>
  <si>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</si>
  <si>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</si>
  <si>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</si>
  <si>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</si>
  <si>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</si>
  <si>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</si>
  <si>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</si>
  <si>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</si>
  <si>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</si>
  <si>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</si>
  <si>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</si>
  <si>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</si>
  <si>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</si>
  <si>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</si>
  <si>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</si>
  <si>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</si>
  <si>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</si>
  <si>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</si>
  <si>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</si>
  <si>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</si>
  <si>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</si>
  <si>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</si>
  <si>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</si>
  <si>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</si>
  <si>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</si>
  <si>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</si>
  <si>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</si>
  <si>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</si>
  <si>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</si>
  <si>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</si>
  <si>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</si>
  <si>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</si>
  <si>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</si>
  <si>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</si>
  <si>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</si>
  <si>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</si>
  <si>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</si>
  <si>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</si>
  <si>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</si>
  <si>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</si>
  <si>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</si>
  <si>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</si>
  <si>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</si>
  <si>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</si>
  <si>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</si>
  <si>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</si>
  <si>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</si>
  <si>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</si>
  <si>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</si>
  <si>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</si>
  <si>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</si>
  <si>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</si>
  <si>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</si>
  <si>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</si>
  <si>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</si>
  <si>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</si>
  <si>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</si>
  <si>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</si>
  <si>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</si>
  <si>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</si>
  <si>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</si>
  <si>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</si>
  <si>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</si>
  <si>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</si>
  <si>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</si>
  <si>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</si>
  <si>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</si>
  <si>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</si>
  <si>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</si>
  <si>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</si>
  <si>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</si>
  <si>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</si>
  <si>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</si>
  <si>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</si>
  <si>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</si>
  <si>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</si>
  <si>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</si>
  <si>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</si>
  <si>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</si>
  <si>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</si>
  <si>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</si>
  <si>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</si>
  <si>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</si>
  <si>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</si>
  <si>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</si>
  <si>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</si>
  <si>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</si>
  <si>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</si>
  <si>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</si>
  <si>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</si>
  <si>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</si>
  <si>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</si>
  <si>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</si>
  <si>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</si>
  <si>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</si>
  <si>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</si>
  <si>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</si>
  <si>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</si>
  <si>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</si>
  <si>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</si>
  <si>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</si>
  <si>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</si>
  <si>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</si>
  <si>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</si>
  <si>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</si>
  <si>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</si>
  <si>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</si>
  <si>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</si>
  <si>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</si>
  <si>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</si>
  <si>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</si>
  <si>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</si>
  <si>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</si>
  <si>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</si>
  <si>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</si>
  <si>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</si>
  <si>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</si>
  <si>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</si>
  <si>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</si>
  <si>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</si>
  <si>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</si>
  <si>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</si>
  <si>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</si>
  <si>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</si>
  <si>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</si>
  <si>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</si>
  <si>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</si>
  <si>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</si>
  <si>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</si>
  <si>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</si>
  <si>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</si>
  <si>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</si>
  <si>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</si>
  <si>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</si>
  <si>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</si>
  <si>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</si>
  <si>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</si>
  <si>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</si>
  <si>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</si>
  <si>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</si>
  <si>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</si>
  <si>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</si>
  <si>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</si>
  <si>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</si>
  <si>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</si>
  <si>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</si>
  <si>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</si>
  <si>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</si>
  <si>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</si>
  <si>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</si>
  <si>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</si>
  <si>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</si>
  <si>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</si>
  <si>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</si>
  <si>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</si>
  <si>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</si>
  <si>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</si>
  <si>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</si>
  <si>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</si>
  <si>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</si>
  <si>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</si>
  <si>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</si>
  <si>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</si>
  <si>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</si>
  <si>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</si>
  <si>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</si>
  <si>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</si>
  <si>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</si>
  <si>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</si>
  <si>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</si>
  <si>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</si>
  <si>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</si>
  <si>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</si>
  <si>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</si>
  <si>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</si>
  <si>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</si>
  <si>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</si>
  <si>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</si>
  <si>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</si>
  <si>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</si>
  <si>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</si>
  <si>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</si>
  <si>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</si>
  <si>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</si>
  <si>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</si>
  <si>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</si>
  <si>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</si>
  <si>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</si>
  <si>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</si>
  <si>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</si>
  <si>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</si>
  <si>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</si>
  <si>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</si>
  <si>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</si>
  <si>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</si>
  <si>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</si>
  <si>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</si>
  <si>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</si>
  <si>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</si>
  <si>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</si>
  <si>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</si>
  <si>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</si>
  <si>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</si>
  <si>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</si>
  <si>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</si>
  <si>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</si>
  <si>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</si>
  <si>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</si>
  <si>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</si>
  <si>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</si>
  <si>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</si>
  <si>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</si>
  <si>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</si>
  <si>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</si>
  <si>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</si>
  <si>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</si>
  <si>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</si>
  <si>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</si>
  <si>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</si>
  <si>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</si>
  <si>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</si>
  <si>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</si>
  <si>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</si>
  <si>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</si>
  <si>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</si>
  <si>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</si>
  <si>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</si>
  <si>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</si>
  <si>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</si>
  <si>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</si>
  <si>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</si>
  <si>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</si>
  <si>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</si>
  <si>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</si>
  <si>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</si>
  <si>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</si>
  <si>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</si>
  <si>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</si>
  <si>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</si>
  <si>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</si>
  <si>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</si>
  <si>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</si>
  <si>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</si>
  <si>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</si>
  <si>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</si>
  <si>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</si>
  <si>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</si>
  <si>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</si>
  <si>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</si>
  <si>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</si>
  <si>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</si>
  <si>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</si>
  <si>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</si>
  <si>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</si>
  <si>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</si>
  <si>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</si>
  <si>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</si>
  <si>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</si>
  <si>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</si>
  <si>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</si>
  <si>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</si>
  <si>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</si>
  <si>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</si>
  <si>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</si>
  <si>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</si>
  <si>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</si>
  <si>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</si>
  <si>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</si>
  <si>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</si>
  <si>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</si>
  <si>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</si>
  <si>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</si>
  <si>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</si>
  <si>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</si>
  <si>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</si>
  <si>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</si>
  <si>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</si>
  <si>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</si>
  <si>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</si>
  <si>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</si>
  <si>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</si>
  <si>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</si>
  <si>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</si>
  <si>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</si>
  <si>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</si>
  <si>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</si>
  <si>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</si>
  <si>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</si>
  <si>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</si>
  <si>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</si>
  <si>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</si>
  <si>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</si>
  <si>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</si>
  <si>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</si>
  <si>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</si>
  <si>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</si>
  <si>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</si>
  <si>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</si>
  <si>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</si>
  <si>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</si>
  <si>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</si>
  <si>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</si>
  <si>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</si>
  <si>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</si>
  <si>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</si>
  <si>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</si>
  <si>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</si>
  <si>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</si>
  <si>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</si>
  <si>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</si>
  <si>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</si>
  <si>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</si>
  <si>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</si>
  <si>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</si>
  <si>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</si>
  <si>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</si>
  <si>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</si>
  <si>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</si>
  <si>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</si>
  <si>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</si>
  <si>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</si>
  <si>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</si>
  <si>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</si>
  <si>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</si>
  <si>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</si>
  <si>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</si>
  <si>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</si>
  <si>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</si>
  <si>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</si>
  <si>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</si>
  <si>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</si>
  <si>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</si>
  <si>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</si>
  <si>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</si>
  <si>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</si>
  <si>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</si>
  <si>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</si>
  <si>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</si>
  <si>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</si>
  <si>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</si>
  <si>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</si>
  <si>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</si>
  <si>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</si>
  <si>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</si>
  <si>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</si>
  <si>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</si>
  <si>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</si>
  <si>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</si>
  <si>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</si>
  <si>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</si>
  <si>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</si>
  <si>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</si>
  <si>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</si>
  <si>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</si>
  <si>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</si>
  <si>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</si>
  <si>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</si>
  <si>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</si>
  <si>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</si>
  <si>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</si>
  <si>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</si>
  <si>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</si>
  <si>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</si>
  <si>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</si>
  <si>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</si>
  <si>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</si>
  <si>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</si>
  <si>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</si>
  <si>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</si>
  <si>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</si>
  <si>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</si>
  <si>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</si>
  <si>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</si>
  <si>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</si>
  <si>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</si>
  <si>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</si>
  <si>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</si>
  <si>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</si>
  <si>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</si>
  <si>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</si>
  <si>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</si>
  <si>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</si>
  <si>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</si>
  <si>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</si>
  <si>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</si>
  <si>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</si>
  <si>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</si>
  <si>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</si>
  <si>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</si>
  <si>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</si>
  <si>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</si>
  <si>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</si>
  <si>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</si>
  <si>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</si>
  <si>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</si>
  <si>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</si>
  <si>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</si>
  <si>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</si>
  <si>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</si>
  <si>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</si>
  <si>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</si>
  <si>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</si>
  <si>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</si>
  <si>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</si>
  <si>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</si>
  <si>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</si>
  <si>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</si>
  <si>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</si>
  <si>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</si>
  <si>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</si>
  <si>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</si>
  <si>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</si>
  <si>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</si>
  <si>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</si>
  <si>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</si>
  <si>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</si>
  <si>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</si>
  <si>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</si>
  <si>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</si>
  <si>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</si>
  <si>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</si>
  <si>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</si>
  <si>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</si>
  <si>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</si>
  <si>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</si>
  <si>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</si>
  <si>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</si>
  <si>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</si>
  <si>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</si>
  <si>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</si>
  <si>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</si>
  <si>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</si>
  <si>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</si>
  <si>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</si>
  <si>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</si>
  <si>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</si>
  <si>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</si>
  <si>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</si>
  <si>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</si>
  <si>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</si>
  <si>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</si>
  <si>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</si>
  <si>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</si>
  <si>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</si>
  <si>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</si>
  <si>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</si>
  <si>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</si>
  <si>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</si>
  <si>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</si>
  <si>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</si>
  <si>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</si>
  <si>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</si>
  <si>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</si>
  <si>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</si>
  <si>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</si>
  <si>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</si>
  <si>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</si>
  <si>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</si>
  <si>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</si>
  <si>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</si>
  <si>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</si>
  <si>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</si>
  <si>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</si>
  <si>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</si>
  <si>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</si>
  <si>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</si>
  <si>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</si>
  <si>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</si>
  <si>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</si>
  <si>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</si>
  <si>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</si>
  <si>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</si>
  <si>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</si>
  <si>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</si>
  <si>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</si>
  <si>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</si>
  <si>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</si>
  <si>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</si>
  <si>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</si>
  <si>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</si>
  <si>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</si>
  <si>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</si>
  <si>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</si>
  <si>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</si>
  <si>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</si>
  <si>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</si>
  <si>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</si>
  <si>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</si>
  <si>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</si>
  <si>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</si>
  <si>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</si>
  <si>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</si>
  <si>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</si>
  <si>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</si>
  <si>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</si>
  <si>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</si>
  <si>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</si>
  <si>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</si>
  <si>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</si>
  <si>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</si>
  <si>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</si>
  <si>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</si>
  <si>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</si>
  <si>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</si>
  <si>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</si>
  <si>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</si>
  <si>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</si>
  <si>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</si>
  <si>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</si>
  <si>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</si>
  <si>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</si>
  <si>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</si>
  <si>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</si>
  <si>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</si>
  <si>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</si>
  <si>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</si>
  <si>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</si>
  <si>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</si>
  <si>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</si>
  <si>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</si>
  <si>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</si>
  <si>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</si>
  <si>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</si>
  <si>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</si>
  <si>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</si>
  <si>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</si>
  <si>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</si>
  <si>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</si>
  <si>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</si>
  <si>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</si>
  <si>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</si>
  <si>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</si>
  <si>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</si>
  <si>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</si>
  <si>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</si>
  <si>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</si>
  <si>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</si>
  <si>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</si>
  <si>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</si>
  <si>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</si>
  <si>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</si>
  <si>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</si>
  <si>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</si>
  <si>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</si>
  <si>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</si>
  <si>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</si>
  <si>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</si>
  <si>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</si>
  <si>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</si>
  <si>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</si>
  <si>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</si>
  <si>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</si>
  <si>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</si>
  <si>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</si>
  <si>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</si>
  <si>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</si>
  <si>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</si>
  <si>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</si>
  <si>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</si>
  <si>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</si>
  <si>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</si>
  <si>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</si>
  <si>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</si>
  <si>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</si>
  <si>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</si>
  <si>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</si>
  <si>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</si>
  <si>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</si>
  <si>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</si>
  <si>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</si>
  <si>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</si>
  <si>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</si>
  <si>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</si>
  <si>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</si>
  <si>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</si>
  <si>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</si>
  <si>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</si>
  <si>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</si>
  <si>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</si>
  <si>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</si>
  <si>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</si>
  <si>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</si>
  <si>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</si>
  <si>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</si>
  <si>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</si>
  <si>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</si>
  <si>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</si>
  <si>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</si>
  <si>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</si>
  <si>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</si>
  <si>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</si>
  <si>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</si>
  <si>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</si>
  <si>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</si>
  <si>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</si>
  <si>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</si>
  <si>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</si>
  <si>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</si>
  <si>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</si>
  <si>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</si>
  <si>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</si>
  <si>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</si>
  <si>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</si>
  <si>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</si>
  <si>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</si>
  <si>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</si>
  <si>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</si>
  <si>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</si>
  <si>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</si>
  <si>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</si>
  <si>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</si>
  <si>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</si>
  <si>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</si>
  <si>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</si>
  <si>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</si>
  <si>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</si>
  <si>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</si>
  <si>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</si>
  <si>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</si>
  <si>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</si>
  <si>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</si>
  <si>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</si>
  <si>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</si>
  <si>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</si>
  <si>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</si>
  <si>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</si>
  <si>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</si>
  <si>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</si>
  <si>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</si>
  <si>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</si>
  <si>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</si>
  <si>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</si>
  <si>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</si>
  <si>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</si>
  <si>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</si>
  <si>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</si>
  <si>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</si>
  <si>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</si>
  <si>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</si>
  <si>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</si>
  <si>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</si>
  <si>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</si>
  <si>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</si>
  <si>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</si>
  <si>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</si>
  <si>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</si>
  <si>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</si>
  <si>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</si>
  <si>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</si>
  <si>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</si>
  <si>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</si>
  <si>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</si>
  <si>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</si>
  <si>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</si>
  <si>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</si>
  <si>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</si>
  <si>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</si>
  <si>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</si>
  <si>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</si>
  <si>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</si>
  <si>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</si>
  <si>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</si>
  <si>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</si>
  <si>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</si>
  <si>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</si>
  <si>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</si>
  <si>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</si>
  <si>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</si>
  <si>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</si>
  <si>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</si>
  <si>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</si>
  <si>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</si>
  <si>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</si>
  <si>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</si>
  <si>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</si>
  <si>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</si>
  <si>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</si>
  <si>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</si>
  <si>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</si>
  <si>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</si>
  <si>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</si>
  <si>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</si>
  <si>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</si>
  <si>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</si>
  <si>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</si>
  <si>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</si>
  <si>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</si>
  <si>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</si>
  <si>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</si>
  <si>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</si>
  <si>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</si>
  <si>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</si>
  <si>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</si>
  <si>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</si>
  <si>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</si>
  <si>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</si>
  <si>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</si>
  <si>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</si>
  <si>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</si>
  <si>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</si>
  <si>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</si>
  <si>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</si>
  <si>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</si>
  <si>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</si>
  <si>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</si>
  <si>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</si>
  <si>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</si>
  <si>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</si>
  <si>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</si>
  <si>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</si>
  <si>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</si>
  <si>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</si>
  <si>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</si>
  <si>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</si>
  <si>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</si>
  <si>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</si>
  <si>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</si>
  <si>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</si>
  <si>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</si>
  <si>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</si>
  <si>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</si>
  <si>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</si>
  <si>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</si>
  <si>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</si>
  <si>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</si>
  <si>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</si>
  <si>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</si>
  <si>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</si>
  <si>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</si>
  <si>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</si>
  <si>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</si>
  <si>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</si>
  <si>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</si>
  <si>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</si>
  <si>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</si>
  <si>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</si>
  <si>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</si>
  <si>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</si>
  <si>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</si>
  <si>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</si>
  <si>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</si>
  <si>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</si>
  <si>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</si>
  <si>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</si>
  <si>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</si>
  <si>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</si>
  <si>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</si>
  <si>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</si>
  <si>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</si>
  <si>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</si>
  <si>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</si>
  <si>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</si>
  <si>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</si>
  <si>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</si>
  <si>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</si>
  <si>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</si>
  <si>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</si>
  <si>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</si>
  <si>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</si>
  <si>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</si>
  <si>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</si>
  <si>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</si>
  <si>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</si>
  <si>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</si>
  <si>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</si>
  <si>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</si>
  <si>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</si>
  <si>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</si>
  <si>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</si>
  <si>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</si>
  <si>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</si>
  <si>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</si>
  <si>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</si>
  <si>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</si>
  <si>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</si>
  <si>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</si>
  <si>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</si>
  <si>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</si>
  <si>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</si>
  <si>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</si>
  <si>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</si>
  <si>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</si>
  <si>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</si>
  <si>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</si>
  <si>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</si>
  <si>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</si>
  <si>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</si>
  <si>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</si>
  <si>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</si>
  <si>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</si>
  <si>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</si>
  <si>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</si>
  <si>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</si>
  <si>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</si>
  <si>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</si>
  <si>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</si>
  <si>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</si>
  <si>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</si>
  <si>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</si>
  <si>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</si>
  <si>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</si>
  <si>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</si>
  <si>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</si>
  <si>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</si>
  <si>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</si>
  <si>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</si>
  <si>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</si>
  <si>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</si>
  <si>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</si>
  <si>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</si>
  <si>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</si>
  <si>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</si>
  <si>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</si>
  <si>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</si>
  <si>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</si>
  <si>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</si>
  <si>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</si>
  <si>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</si>
  <si>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</si>
  <si>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</si>
  <si>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</si>
  <si>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</si>
  <si>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</si>
  <si>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</si>
  <si>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</si>
  <si>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</si>
  <si>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</si>
  <si>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</si>
  <si>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</si>
  <si>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</si>
  <si>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</si>
  <si>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</si>
  <si>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</si>
  <si>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</si>
  <si>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</si>
  <si>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</si>
  <si>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</si>
  <si>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</si>
  <si>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</si>
  <si>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</si>
  <si>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</si>
  <si>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</si>
  <si>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</si>
  <si>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</si>
  <si>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</si>
  <si>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</si>
  <si>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</si>
  <si>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</si>
  <si>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</si>
  <si>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</si>
  <si>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</si>
  <si>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</si>
  <si>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</si>
  <si>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</si>
  <si>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</si>
  <si>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</si>
  <si>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</si>
  <si>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</si>
  <si>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</si>
  <si>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</si>
  <si>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</si>
  <si>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</si>
  <si>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</si>
  <si>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</si>
  <si>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</si>
  <si>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</si>
  <si>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</si>
  <si>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</si>
  <si>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</si>
  <si>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</si>
  <si>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</si>
  <si>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</si>
  <si>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</si>
  <si>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</si>
  <si>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</si>
  <si>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</si>
  <si>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</si>
  <si>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</si>
  <si>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</si>
  <si>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</si>
  <si>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</si>
  <si>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</si>
  <si>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</si>
  <si>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</si>
  <si>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</si>
  <si>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</si>
  <si>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</si>
  <si>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</si>
  <si>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</si>
  <si>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</si>
  <si>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</si>
  <si>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</si>
  <si>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</si>
  <si>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</si>
  <si>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</si>
  <si>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</si>
  <si>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</si>
  <si>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</si>
  <si>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</si>
  <si>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</si>
  <si>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</si>
  <si>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</si>
  <si>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</si>
  <si>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</si>
  <si>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</si>
  <si>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</si>
  <si>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</si>
  <si>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</si>
  <si>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</si>
  <si>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</si>
  <si>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</si>
  <si>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</si>
  <si>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</si>
  <si>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</si>
  <si>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</si>
  <si>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</si>
  <si>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</si>
  <si>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</si>
  <si>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</si>
  <si>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</si>
  <si>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</si>
  <si>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</si>
  <si>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</si>
  <si>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</si>
  <si>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</si>
  <si>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</si>
  <si>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</si>
  <si>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</si>
  <si>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</si>
  <si>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</si>
  <si>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</si>
  <si>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</si>
  <si>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</si>
  <si>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</si>
  <si>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</si>
  <si>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</si>
  <si>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</si>
  <si>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</si>
  <si>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</si>
  <si>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</si>
  <si>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</si>
  <si>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</si>
  <si>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</si>
  <si>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</si>
  <si>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</si>
  <si>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</si>
  <si>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</si>
  <si>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</si>
  <si>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</si>
  <si>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</si>
  <si>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</si>
  <si>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</si>
  <si>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</si>
  <si>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</si>
  <si>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</si>
  <si>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</si>
  <si>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</si>
  <si>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</si>
  <si>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</si>
  <si>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</si>
  <si>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</si>
  <si>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</si>
  <si>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</si>
  <si>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</si>
  <si>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</si>
  <si>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</si>
  <si>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</si>
  <si>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</si>
  <si>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</si>
  <si>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</si>
  <si>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</si>
  <si>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</si>
  <si>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</si>
  <si>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</si>
  <si>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</si>
  <si>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</si>
  <si>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</si>
  <si>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</si>
  <si>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</si>
  <si>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</si>
  <si>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</si>
  <si>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</si>
  <si>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</si>
  <si>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</si>
  <si>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</si>
  <si>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</si>
  <si>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</si>
  <si>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</si>
  <si>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</si>
  <si>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</si>
  <si>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</si>
  <si>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</si>
  <si>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</si>
  <si>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</si>
  <si>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</si>
  <si>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</si>
  <si>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</si>
  <si>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</si>
  <si>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</si>
  <si>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</si>
  <si>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</si>
  <si>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</si>
  <si>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</si>
  <si>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</si>
  <si>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</si>
  <si>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</si>
  <si>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</si>
  <si>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</si>
  <si>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</si>
  <si>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</si>
  <si>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</si>
  <si>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</si>
  <si>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</si>
  <si>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</si>
  <si>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</si>
  <si>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</si>
  <si>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</si>
  <si>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</si>
  <si>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</si>
  <si>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</si>
  <si>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</si>
  <si>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</si>
  <si>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</si>
  <si>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</si>
  <si>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</si>
  <si>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</si>
  <si>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</si>
  <si>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</si>
  <si>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</si>
  <si>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</si>
  <si>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</si>
  <si>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</si>
  <si>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</si>
  <si>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</si>
  <si>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</si>
  <si>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</si>
  <si>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</si>
  <si>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</si>
  <si>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</si>
  <si>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</si>
  <si>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</si>
  <si>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</si>
  <si>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</si>
  <si>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</si>
  <si>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</si>
  <si>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</si>
  <si>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</si>
  <si>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</si>
  <si>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</si>
  <si>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</si>
  <si>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</si>
  <si>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</si>
  <si>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</si>
  <si>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</si>
  <si>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</si>
  <si>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</si>
  <si>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</si>
  <si>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</si>
  <si>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</si>
  <si>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</si>
  <si>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</si>
  <si>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</si>
  <si>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</si>
  <si>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</si>
  <si>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</si>
  <si>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</si>
  <si>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</si>
  <si>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</si>
  <si>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</si>
  <si>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</si>
  <si>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</si>
  <si>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</si>
  <si>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</si>
  <si>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</si>
  <si>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</si>
  <si>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</si>
  <si>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</si>
  <si>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</si>
  <si>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</si>
  <si>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</si>
  <si>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</si>
  <si>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</si>
  <si>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</si>
  <si>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</si>
  <si>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</si>
  <si>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</si>
  <si>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</si>
  <si>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</si>
  <si>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</si>
  <si>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</si>
  <si>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</si>
  <si>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</si>
  <si>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</si>
  <si>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</si>
  <si>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</si>
  <si>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</si>
  <si>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</si>
  <si>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</si>
  <si>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</si>
  <si>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</si>
  <si>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</si>
  <si>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</si>
  <si>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</si>
  <si>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</si>
  <si>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</si>
  <si>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</si>
  <si>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</si>
  <si>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</si>
  <si>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</si>
  <si>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</si>
  <si>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</si>
  <si>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</si>
  <si>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</si>
  <si>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</si>
  <si>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</si>
  <si>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</si>
  <si>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</si>
  <si>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</si>
  <si>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</si>
  <si>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</si>
  <si>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</si>
  <si>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</si>
  <si>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</si>
  <si>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</si>
  <si>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</si>
  <si>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</si>
  <si>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</si>
  <si>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</si>
  <si>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</si>
  <si>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</si>
  <si>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</si>
  <si>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</si>
  <si>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</si>
  <si>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</si>
  <si>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</si>
  <si>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</si>
  <si>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</si>
  <si>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</si>
  <si>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</si>
  <si>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</si>
  <si>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</si>
  <si>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</si>
  <si>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</si>
  <si>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</si>
  <si>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</si>
  <si>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</si>
  <si>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</si>
  <si>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</si>
  <si>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</si>
  <si>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</si>
  <si>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</si>
  <si>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</si>
  <si>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</si>
  <si>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</si>
  <si>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</si>
  <si>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</si>
  <si>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</si>
  <si>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</si>
  <si>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</si>
  <si>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</si>
  <si>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</si>
  <si>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</si>
  <si>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</si>
  <si>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</si>
  <si>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</si>
  <si>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</si>
  <si>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</si>
  <si>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</si>
  <si>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</si>
  <si>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</si>
  <si>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</si>
  <si>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</si>
  <si>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</si>
  <si>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</si>
  <si>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</si>
  <si>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</si>
  <si>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</si>
  <si>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</si>
  <si>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</si>
  <si>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</si>
  <si>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</si>
  <si>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</si>
  <si>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</si>
  <si>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</si>
  <si>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</si>
  <si>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</si>
  <si>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</si>
  <si>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</si>
  <si>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</si>
  <si>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</si>
  <si>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</si>
  <si>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</si>
  <si>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</si>
  <si>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</si>
  <si>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</si>
  <si>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</si>
  <si>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</si>
  <si>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</si>
  <si>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</si>
  <si>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</si>
  <si>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</si>
  <si>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</si>
  <si>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</si>
  <si>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</si>
  <si>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</si>
  <si>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</si>
  <si>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</si>
  <si>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</si>
  <si>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</si>
  <si>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</si>
  <si>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</si>
  <si>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</si>
  <si>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</si>
  <si>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</si>
  <si>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</si>
  <si>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</si>
  <si>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</si>
  <si>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</si>
  <si>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</si>
  <si>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</si>
  <si>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</si>
  <si>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</si>
  <si>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</si>
  <si>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</si>
  <si>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</si>
  <si>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</si>
  <si>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</si>
  <si>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</si>
  <si>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</si>
  <si>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</si>
  <si>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</si>
  <si>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</si>
  <si>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</si>
  <si>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</si>
  <si>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</si>
  <si>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</si>
  <si>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</si>
  <si>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</si>
  <si>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</si>
  <si>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</si>
  <si>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</si>
  <si>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</si>
  <si>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</si>
  <si>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</si>
  <si>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</si>
  <si>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</si>
  <si>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</si>
  <si>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</si>
  <si>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</si>
  <si>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</si>
  <si>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</si>
  <si>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</si>
  <si>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</si>
  <si>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</si>
  <si>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</si>
  <si>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</si>
  <si>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</si>
  <si>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</si>
  <si>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</si>
  <si>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</si>
  <si>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</si>
  <si>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</si>
  <si>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</si>
  <si>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</si>
  <si>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</si>
  <si>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</si>
  <si>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</si>
  <si>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</si>
  <si>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</si>
  <si>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</si>
  <si>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</si>
  <si>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</si>
  <si>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</si>
  <si>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</si>
  <si>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</si>
  <si>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</si>
  <si>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</si>
  <si>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</si>
  <si>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</si>
  <si>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</si>
  <si>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</si>
  <si>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</si>
  <si>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</si>
  <si>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</si>
  <si>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</si>
  <si>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</si>
  <si>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</si>
  <si>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</si>
  <si>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</si>
  <si>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</si>
  <si>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</si>
  <si>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</si>
  <si>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</si>
  <si>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</si>
  <si>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</si>
  <si>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</si>
  <si>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</si>
  <si>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</si>
  <si>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</si>
  <si>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</si>
  <si>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</si>
  <si>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</si>
  <si>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</si>
  <si>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</si>
  <si>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</si>
  <si>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</si>
  <si>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</si>
  <si>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</si>
  <si>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</si>
  <si>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</si>
  <si>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</si>
  <si>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</si>
  <si>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</si>
  <si>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</si>
  <si>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</si>
  <si>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</si>
  <si>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</si>
  <si>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</si>
  <si>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</si>
  <si>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</si>
  <si>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</si>
  <si>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</si>
  <si>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</si>
  <si>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</si>
  <si>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</si>
  <si>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</si>
  <si>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</si>
  <si>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</si>
  <si>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</si>
  <si>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</si>
  <si>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</si>
  <si>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</si>
  <si>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</si>
  <si>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</si>
  <si>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</si>
  <si>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</si>
  <si>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</si>
  <si>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</si>
  <si>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</si>
  <si>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</si>
  <si>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</si>
  <si>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</si>
  <si>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</si>
  <si>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</si>
  <si>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</si>
  <si>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</si>
  <si>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</si>
  <si>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</si>
  <si>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</si>
  <si>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</si>
  <si>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</si>
  <si>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</si>
  <si>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</si>
  <si>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</si>
  <si>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</si>
  <si>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</si>
  <si>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</si>
  <si>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</si>
  <si>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</si>
  <si>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</si>
  <si>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</si>
  <si>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</si>
  <si>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</si>
  <si>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</si>
  <si>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</si>
  <si>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</si>
  <si>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</si>
  <si>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</si>
  <si>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</si>
  <si>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</si>
  <si>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</si>
  <si>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</si>
  <si>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</si>
  <si>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</si>
  <si>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</si>
  <si>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</si>
  <si>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</si>
  <si>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</si>
  <si>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</si>
  <si>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</si>
  <si>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</si>
  <si>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</si>
  <si>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</si>
  <si>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</si>
  <si>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</si>
  <si>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</si>
  <si>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</si>
  <si>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</si>
  <si>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</si>
  <si>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</si>
  <si>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</si>
  <si>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</si>
  <si>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</si>
  <si>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</si>
  <si>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</si>
  <si>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</si>
  <si>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</si>
  <si>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</si>
  <si>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</si>
  <si>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</si>
  <si>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</si>
  <si>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</si>
  <si>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</si>
  <si>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</si>
  <si>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</si>
  <si>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</si>
  <si>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</si>
  <si>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</si>
  <si>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</si>
  <si>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</si>
  <si>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</si>
  <si>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</si>
  <si>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</si>
  <si>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</si>
  <si>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</si>
  <si>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</si>
  <si>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</si>
  <si>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</si>
  <si>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</si>
  <si>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</si>
  <si>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</si>
  <si>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</si>
  <si>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</si>
  <si>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</si>
  <si>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</si>
  <si>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</si>
  <si>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</si>
  <si>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</si>
  <si>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</si>
  <si>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</si>
  <si>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</si>
  <si>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</si>
  <si>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</si>
  <si>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</si>
  <si>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</si>
  <si>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</si>
  <si>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</si>
  <si>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</si>
  <si>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</si>
  <si>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</si>
  <si>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</si>
  <si>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</si>
  <si>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</si>
  <si>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</si>
  <si>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</si>
  <si>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</si>
  <si>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</si>
  <si>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</si>
  <si>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</si>
  <si>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</si>
  <si>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</si>
  <si>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</si>
  <si>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</si>
  <si>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</si>
  <si>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</si>
  <si>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</si>
  <si>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</si>
  <si>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</si>
  <si>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</si>
  <si>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</si>
  <si>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</si>
  <si>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</si>
  <si>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</si>
  <si>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</si>
  <si>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</si>
  <si>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</si>
  <si>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</si>
  <si>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</si>
  <si>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</si>
  <si>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</si>
  <si>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</si>
  <si>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</si>
  <si>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</si>
  <si>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</si>
  <si>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</si>
  <si>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</si>
  <si>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</si>
  <si>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</si>
  <si>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</si>
  <si>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</si>
  <si>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</si>
  <si>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</si>
  <si>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</si>
  <si>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</si>
  <si>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</si>
  <si>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</si>
  <si>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</si>
  <si>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</si>
  <si>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</si>
  <si>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</si>
  <si>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</si>
  <si>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</si>
  <si>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</si>
  <si>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</si>
  <si>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</si>
  <si>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</si>
  <si>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</si>
  <si>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</si>
  <si>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</si>
  <si>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</si>
  <si>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</si>
  <si>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</si>
  <si>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</si>
  <si>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</si>
  <si>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</si>
  <si>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</si>
  <si>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</si>
  <si>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</si>
  <si>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</si>
  <si>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</si>
  <si>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</si>
  <si>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</si>
  <si>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</si>
  <si>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</si>
  <si>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</si>
  <si>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</si>
  <si>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</si>
  <si>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</si>
  <si>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</si>
  <si>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</si>
  <si>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</si>
  <si>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</si>
  <si>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</si>
  <si>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</si>
  <si>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</si>
  <si>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</si>
  <si>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</si>
  <si>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</si>
  <si>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</si>
  <si>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</si>
  <si>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</si>
  <si>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</si>
  <si>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</si>
  <si>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</si>
  <si>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</si>
  <si>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</si>
  <si>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</si>
  <si>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</si>
  <si>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</si>
  <si>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</si>
  <si>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</si>
  <si>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</si>
  <si>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</si>
  <si>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</si>
  <si>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</si>
  <si>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</si>
  <si>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</si>
  <si>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</si>
  <si>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</si>
  <si>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</si>
  <si>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</si>
  <si>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</si>
  <si>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</si>
  <si>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</si>
  <si>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</si>
  <si>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</si>
  <si>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</si>
  <si>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</si>
  <si>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</si>
  <si>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</si>
  <si>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</si>
  <si>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</si>
  <si>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</si>
  <si>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</si>
  <si>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</si>
  <si>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</si>
  <si>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</si>
  <si>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</si>
  <si>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</si>
  <si>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</si>
  <si>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</si>
  <si>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</si>
  <si>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</si>
  <si>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</si>
  <si>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</si>
  <si>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</si>
  <si>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</si>
  <si>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</si>
  <si>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</si>
  <si>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</si>
  <si>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</si>
  <si>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</si>
  <si>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</si>
  <si>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</si>
  <si>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</si>
  <si>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</si>
  <si>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</si>
  <si>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</si>
  <si>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</si>
  <si>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</si>
  <si>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</si>
  <si>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</si>
  <si>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</si>
  <si>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</si>
  <si>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</si>
  <si>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</si>
  <si>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</si>
  <si>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</si>
  <si>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</si>
  <si>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</si>
  <si>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</si>
  <si>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</si>
  <si>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</si>
  <si>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</si>
  <si>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</si>
  <si>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</si>
  <si>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</si>
  <si>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</si>
  <si>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</si>
  <si>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</si>
  <si>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</si>
  <si>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</si>
  <si>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</si>
  <si>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</si>
  <si>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</si>
  <si>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</si>
  <si>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</si>
  <si>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</si>
  <si>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</si>
  <si>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</si>
  <si>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</si>
  <si>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</si>
  <si>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</si>
  <si>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</si>
  <si>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</si>
  <si>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</si>
  <si>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</si>
  <si>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</si>
  <si>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</si>
  <si>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</si>
  <si>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</si>
  <si>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</si>
  <si>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</si>
  <si>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</si>
  <si>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</si>
  <si>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</si>
  <si>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</si>
  <si>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</si>
  <si>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</si>
  <si>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</si>
  <si>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</si>
  <si>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</si>
  <si>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</si>
  <si>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</si>
  <si>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</si>
  <si>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</si>
  <si>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</si>
  <si>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</si>
  <si>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</si>
  <si>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</si>
  <si>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</si>
  <si>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</si>
  <si>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</si>
  <si>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</si>
  <si>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</si>
  <si>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</si>
  <si>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</si>
  <si>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</si>
  <si>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</si>
  <si>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</si>
  <si>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</si>
  <si>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</si>
  <si>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</si>
  <si>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</si>
  <si>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</si>
  <si>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</si>
  <si>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</si>
  <si>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</si>
  <si>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</si>
  <si>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</si>
  <si>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</si>
  <si>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</si>
  <si>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</si>
  <si>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</si>
  <si>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</si>
  <si>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</si>
  <si>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</si>
  <si>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</si>
  <si>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</si>
  <si>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</si>
  <si>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</si>
  <si>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</si>
  <si>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</si>
  <si>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</si>
  <si>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</si>
  <si>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</si>
  <si>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</si>
  <si>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</si>
  <si>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</si>
  <si>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</si>
  <si>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</si>
  <si>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</si>
  <si>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</si>
  <si>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</si>
  <si>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</si>
  <si>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</si>
  <si>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</si>
  <si>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</si>
  <si>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</si>
  <si>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</si>
  <si>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</si>
  <si>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</si>
  <si>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</si>
  <si>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</si>
  <si>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</si>
  <si>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</si>
  <si>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</si>
  <si>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</si>
  <si>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</si>
  <si>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</si>
  <si>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</si>
  <si>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</si>
  <si>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</si>
  <si>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</si>
  <si>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</si>
  <si>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</si>
  <si>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</si>
  <si>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</si>
  <si>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</si>
  <si>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</si>
  <si>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</si>
  <si>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</si>
  <si>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</si>
  <si>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</si>
  <si>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</si>
  <si>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</si>
  <si>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</si>
  <si>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</si>
  <si>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</si>
  <si>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</si>
  <si>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</si>
  <si>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</si>
  <si>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</si>
  <si>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</si>
  <si>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</si>
  <si>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</si>
  <si>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</si>
  <si>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</si>
  <si>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</si>
  <si>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</si>
  <si>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</si>
  <si>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</si>
  <si>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</si>
  <si>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</si>
  <si>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</si>
  <si>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</si>
  <si>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</si>
  <si>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</si>
  <si>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</si>
  <si>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</si>
  <si>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</si>
  <si>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</si>
  <si>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</si>
  <si>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</si>
  <si>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</si>
  <si>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</si>
  <si>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</si>
  <si>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</si>
  <si>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</si>
  <si>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</si>
  <si>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</si>
  <si>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</si>
  <si>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</si>
  <si>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</si>
  <si>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</si>
  <si>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</si>
  <si>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</si>
  <si>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</si>
  <si>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</si>
  <si>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</si>
  <si>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</si>
  <si>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</si>
  <si>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</si>
  <si>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</si>
  <si>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</si>
  <si>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</si>
  <si>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</si>
  <si>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</si>
  <si>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</si>
  <si>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</si>
  <si>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</si>
  <si>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</si>
  <si>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</si>
  <si>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</si>
  <si>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</si>
  <si>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</si>
  <si>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</si>
  <si>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</si>
  <si>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</si>
  <si>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</si>
  <si>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</si>
  <si>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</si>
  <si>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</si>
  <si>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</si>
  <si>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</si>
  <si>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</si>
  <si>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</si>
  <si>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</si>
  <si>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</si>
  <si>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</si>
  <si>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</si>
  <si>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</si>
  <si>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</si>
  <si>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</si>
  <si>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</si>
  <si>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</si>
  <si>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</si>
  <si>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</si>
  <si>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</si>
  <si>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</si>
  <si>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</si>
  <si>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</si>
  <si>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</si>
  <si>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</si>
  <si>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</si>
  <si>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</si>
  <si>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</si>
  <si>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</si>
  <si>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</si>
  <si>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</si>
  <si>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</si>
  <si>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</si>
  <si>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</si>
  <si>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</si>
  <si>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</si>
  <si>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</si>
  <si>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</si>
  <si>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</si>
  <si>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</si>
  <si>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</si>
  <si>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</si>
  <si>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</si>
  <si>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</si>
  <si>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</si>
  <si>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</si>
  <si>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</si>
  <si>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</si>
  <si>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</si>
  <si>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</si>
  <si>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</si>
  <si>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</si>
  <si>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</si>
  <si>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</si>
  <si>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</si>
  <si>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</si>
  <si>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</si>
  <si>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</si>
  <si>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</si>
  <si>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</si>
  <si>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</si>
  <si>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</si>
  <si>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</si>
  <si>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</si>
  <si>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</si>
  <si>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</si>
  <si>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</si>
  <si>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</si>
  <si>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</si>
  <si>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</si>
  <si>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</si>
  <si>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</si>
  <si>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</si>
  <si>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</si>
  <si>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</si>
  <si>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</si>
  <si>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</si>
  <si>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</si>
  <si>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</si>
  <si>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</si>
  <si>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</si>
  <si>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</si>
  <si>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</si>
  <si>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</si>
  <si>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</si>
  <si>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</si>
  <si>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</si>
  <si>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</si>
  <si>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</si>
  <si>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</si>
  <si>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</si>
  <si>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</si>
  <si>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</si>
  <si>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</si>
  <si>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</si>
  <si>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</si>
  <si>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</si>
  <si>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</si>
  <si>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</si>
  <si>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</si>
  <si>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</si>
  <si>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</si>
  <si>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</si>
  <si>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</si>
  <si>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</si>
  <si>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</si>
  <si>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</si>
  <si>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</si>
  <si>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</si>
  <si>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</si>
  <si>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</si>
  <si>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</si>
  <si>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</si>
  <si>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</si>
  <si>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</si>
  <si>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</si>
  <si>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</si>
  <si>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</si>
  <si>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</si>
  <si>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</si>
  <si>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</si>
  <si>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</si>
  <si>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</si>
  <si>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</si>
  <si>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</si>
  <si>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</si>
  <si>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</si>
  <si>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</si>
  <si>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</si>
  <si>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</si>
  <si>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</si>
  <si>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</si>
  <si>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</si>
  <si>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</si>
  <si>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</si>
  <si>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</si>
  <si>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</si>
  <si>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</si>
  <si>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</si>
  <si>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</si>
  <si>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</si>
  <si>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</si>
  <si>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</si>
  <si>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</si>
  <si>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</si>
  <si>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</si>
  <si>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</si>
  <si>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</si>
  <si>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</si>
  <si>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</si>
  <si>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</si>
  <si>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</si>
  <si>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</si>
  <si>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</si>
  <si>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</si>
  <si>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</si>
  <si>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</si>
  <si>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</si>
  <si>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</si>
  <si>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</si>
  <si>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</si>
  <si>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</si>
  <si>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</si>
  <si>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</si>
  <si>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</si>
  <si>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</si>
  <si>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</si>
  <si>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</si>
  <si>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</si>
  <si>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</si>
  <si>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</si>
  <si>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</si>
  <si>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</si>
  <si>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</si>
  <si>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</si>
  <si>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</si>
  <si>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</si>
  <si>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</si>
  <si>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</si>
  <si>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</si>
  <si>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</si>
  <si>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</si>
  <si>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</si>
  <si>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</si>
  <si>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</si>
  <si>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</si>
  <si>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</si>
  <si>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</si>
  <si>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</si>
  <si>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</si>
  <si>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</si>
  <si>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</si>
  <si>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</si>
  <si>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</si>
  <si>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</si>
  <si>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</si>
  <si>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</si>
  <si>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</si>
  <si>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</si>
  <si>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</si>
  <si>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</si>
  <si>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</si>
  <si>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</si>
  <si>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</si>
  <si>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</si>
  <si>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</si>
  <si>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</si>
  <si>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</si>
  <si>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</si>
  <si>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</si>
  <si>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</si>
  <si>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</si>
  <si>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</si>
  <si>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</si>
  <si>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</si>
  <si>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</si>
  <si>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</si>
  <si>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</si>
  <si>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</si>
  <si>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</si>
  <si>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</si>
  <si>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</si>
  <si>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</si>
  <si>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</si>
  <si>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</si>
  <si>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</si>
  <si>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</si>
  <si>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</si>
  <si>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</si>
  <si>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</si>
  <si>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</si>
  <si>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</si>
  <si>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</si>
  <si>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</si>
  <si>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</si>
  <si>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</si>
  <si>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</si>
  <si>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</si>
  <si>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</si>
  <si>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</si>
  <si>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</si>
  <si>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</si>
  <si>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</si>
  <si>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</si>
  <si>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</si>
  <si>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</si>
  <si>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</si>
  <si>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</si>
  <si>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</si>
  <si>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</si>
  <si>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</si>
  <si>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</si>
  <si>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</si>
  <si>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</si>
  <si>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</si>
  <si>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</si>
  <si>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</si>
  <si>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</si>
  <si>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</si>
  <si>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</si>
  <si>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</si>
  <si>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</si>
  <si>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</si>
  <si>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</si>
  <si>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</si>
  <si>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</si>
  <si>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</si>
  <si>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</si>
  <si>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</si>
  <si>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</si>
  <si>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</si>
  <si>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</si>
  <si>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</si>
  <si>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</si>
  <si>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</si>
  <si>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</si>
  <si>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</si>
  <si>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</si>
  <si>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</si>
  <si>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</si>
  <si>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</si>
  <si>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</si>
  <si>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</si>
  <si>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</si>
  <si>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</si>
  <si>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</si>
  <si>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</si>
  <si>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</si>
  <si>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</si>
  <si>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</si>
  <si>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</si>
  <si>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</si>
  <si>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</si>
  <si>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</si>
  <si>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</si>
  <si>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</si>
  <si>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</si>
  <si>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</si>
  <si>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</si>
  <si>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</si>
  <si>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</si>
  <si>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</si>
  <si>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</si>
  <si>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</si>
  <si>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</si>
  <si>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</si>
  <si>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</si>
  <si>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</si>
  <si>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</si>
  <si>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</si>
  <si>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</si>
  <si>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</si>
  <si>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</si>
  <si>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</si>
  <si>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</si>
  <si>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</si>
  <si>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</si>
  <si>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</si>
  <si>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</si>
  <si>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</si>
  <si>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</si>
  <si>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</si>
  <si>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</si>
  <si>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</si>
  <si>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</si>
  <si>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</si>
  <si>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</si>
  <si>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</si>
  <si>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</si>
  <si>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</si>
  <si>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</si>
  <si>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</si>
  <si>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</si>
  <si>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</si>
  <si>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</si>
  <si>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</si>
  <si>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</si>
  <si>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</si>
  <si>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</si>
  <si>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</si>
  <si>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</si>
  <si>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</si>
  <si>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</si>
  <si>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</si>
  <si>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</si>
  <si>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</si>
  <si>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</si>
  <si>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</si>
  <si>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</si>
  <si>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</si>
  <si>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</si>
  <si>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</si>
  <si>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</si>
  <si>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</si>
  <si>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</si>
  <si>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</si>
  <si>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</si>
  <si>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</si>
  <si>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</si>
  <si>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</si>
  <si>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</si>
  <si>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</si>
  <si>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</si>
  <si>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</si>
  <si>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</si>
  <si>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</si>
  <si>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</si>
  <si>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</si>
  <si>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</si>
  <si>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</si>
  <si>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</si>
  <si>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</si>
  <si>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</si>
  <si>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</si>
  <si>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</si>
  <si>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</si>
  <si>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</si>
  <si>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</si>
  <si>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</si>
  <si>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</si>
  <si>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</si>
  <si>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</si>
  <si>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</si>
  <si>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</si>
  <si>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</si>
  <si>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</si>
  <si>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</si>
  <si>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</si>
  <si>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</si>
  <si>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</si>
  <si>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</si>
  <si>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</si>
  <si>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</si>
  <si>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</si>
  <si>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</si>
  <si>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</si>
  <si>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</si>
  <si>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</si>
  <si>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</si>
  <si>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</si>
  <si>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</si>
  <si>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</si>
  <si>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</si>
  <si>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</si>
  <si>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</si>
  <si>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</si>
  <si>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</si>
  <si>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</si>
  <si>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</si>
  <si>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</si>
  <si>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</si>
  <si>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</si>
  <si>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</si>
  <si>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</si>
  <si>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</si>
  <si>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</si>
  <si>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</si>
  <si>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</si>
  <si>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</si>
  <si>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</si>
  <si>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</si>
  <si>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</si>
  <si>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</si>
  <si>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</si>
  <si>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</si>
  <si>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</si>
  <si>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</si>
  <si>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</si>
  <si>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</si>
  <si>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</si>
  <si>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</si>
  <si>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</si>
  <si>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</si>
  <si>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</si>
  <si>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</si>
  <si>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</si>
  <si>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</si>
  <si>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</si>
  <si>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</si>
  <si>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</si>
  <si>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</si>
  <si>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</si>
  <si>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</si>
  <si>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</si>
  <si>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</si>
  <si>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</si>
  <si>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</si>
  <si>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</si>
  <si>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</si>
  <si>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</si>
  <si>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</si>
  <si>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</si>
  <si>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</si>
  <si>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</si>
  <si>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</si>
  <si>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</si>
  <si>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</si>
  <si>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</si>
  <si>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</si>
  <si>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</si>
  <si>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</si>
  <si>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</si>
  <si>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</si>
  <si>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</si>
  <si>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</si>
  <si>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</si>
  <si>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</si>
  <si>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</si>
  <si>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</si>
  <si>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</si>
  <si>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</si>
  <si>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</si>
  <si>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</si>
  <si>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</si>
  <si>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</si>
  <si>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</si>
  <si>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</si>
  <si>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</si>
  <si>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</si>
  <si>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</si>
  <si>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</si>
  <si>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</si>
  <si>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</si>
  <si>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</si>
  <si>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</si>
  <si>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</si>
  <si>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</si>
  <si>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</si>
  <si>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</si>
  <si>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</si>
  <si>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</si>
  <si>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</si>
  <si>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</si>
  <si>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</si>
  <si>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</si>
  <si>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</si>
  <si>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</si>
  <si>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</si>
  <si>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</si>
  <si>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</si>
  <si>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</si>
  <si>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</si>
  <si>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</si>
  <si>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</si>
  <si>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</si>
  <si>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</si>
  <si>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</si>
  <si>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</si>
  <si>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</si>
  <si>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</si>
  <si>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</si>
  <si>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</si>
  <si>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</si>
  <si>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</si>
  <si>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</si>
  <si>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</si>
  <si>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</si>
  <si>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</si>
  <si>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</si>
  <si>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</si>
  <si>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</si>
  <si>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</si>
  <si>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</si>
  <si>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</si>
  <si>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</si>
  <si>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</si>
  <si>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</si>
  <si>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</si>
  <si>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</si>
  <si>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</si>
  <si>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</si>
  <si>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</si>
  <si>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</si>
  <si>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</si>
  <si>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</si>
  <si>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</si>
  <si>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</si>
  <si>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</si>
  <si>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</si>
  <si>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</si>
  <si>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</si>
  <si>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</si>
  <si>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</si>
  <si>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</si>
  <si>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</si>
  <si>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</si>
  <si>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</si>
  <si>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</si>
  <si>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</si>
  <si>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</si>
  <si>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</si>
  <si>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</si>
  <si>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</si>
  <si>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</si>
  <si>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</si>
  <si>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</si>
  <si>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</si>
  <si>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</si>
  <si>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</si>
  <si>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</si>
  <si>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</si>
  <si>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</si>
  <si>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</si>
  <si>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</si>
  <si>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</si>
  <si>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</si>
  <si>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</si>
  <si>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</si>
  <si>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</si>
  <si>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</si>
  <si>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</si>
  <si>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</si>
  <si>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</si>
  <si>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</si>
  <si>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</si>
  <si>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</si>
  <si>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</si>
  <si>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</si>
  <si>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</si>
  <si>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</si>
  <si>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</si>
  <si>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</si>
  <si>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</si>
  <si>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</si>
  <si>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</si>
  <si>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</si>
  <si>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</si>
  <si>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</si>
  <si>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</si>
  <si>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</si>
  <si>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</si>
  <si>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</si>
  <si>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</si>
  <si>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</si>
  <si>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</si>
  <si>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</si>
  <si>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</si>
  <si>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</si>
  <si>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</si>
  <si>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</si>
  <si>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</si>
  <si>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</si>
  <si>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</si>
  <si>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</si>
  <si>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</si>
  <si>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</si>
  <si>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</si>
  <si>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</si>
  <si>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</si>
  <si>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</si>
  <si>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</si>
  <si>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</si>
  <si>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</si>
  <si>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</si>
  <si>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</si>
  <si>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</si>
  <si>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</si>
  <si>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</si>
  <si>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</si>
  <si>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</si>
  <si>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</si>
  <si>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</si>
  <si>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</si>
  <si>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</si>
  <si>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</si>
  <si>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</si>
  <si>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</si>
  <si>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</si>
  <si>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</si>
  <si>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</si>
  <si>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</si>
  <si>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</si>
  <si>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</si>
  <si>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</si>
  <si>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</si>
  <si>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</si>
  <si>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</si>
  <si>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</si>
  <si>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</si>
  <si>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</si>
  <si>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</si>
  <si>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</si>
  <si>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</si>
  <si>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</si>
  <si>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</si>
  <si>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</si>
  <si>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</si>
  <si>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</si>
  <si>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</si>
  <si>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</si>
  <si>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</si>
  <si>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</si>
  <si>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</si>
  <si>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</si>
  <si>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</si>
  <si>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</si>
  <si>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</si>
  <si>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</si>
  <si>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</si>
  <si>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</si>
  <si>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</si>
  <si>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</si>
  <si>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</si>
  <si>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</si>
  <si>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</si>
  <si>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</si>
  <si>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</si>
  <si>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</si>
  <si>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</si>
  <si>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</si>
  <si>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</si>
  <si>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</si>
  <si>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</si>
  <si>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</si>
  <si>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</si>
  <si>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</si>
  <si>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</si>
  <si>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</si>
  <si>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</si>
  <si>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</si>
  <si>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</si>
  <si>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</si>
  <si>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</si>
  <si>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</si>
  <si>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</si>
  <si>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</si>
  <si>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</si>
  <si>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</si>
  <si>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</si>
  <si>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</si>
  <si>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</si>
  <si>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</si>
  <si>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</si>
  <si>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</si>
  <si>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</si>
  <si>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</si>
  <si>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</si>
  <si>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</si>
  <si>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</si>
  <si>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</si>
  <si>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</si>
  <si>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</si>
  <si>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</si>
  <si>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</si>
  <si>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</si>
  <si>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</si>
  <si>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</si>
  <si>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</si>
  <si>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</si>
  <si>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</si>
  <si>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</si>
  <si>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</si>
  <si>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</si>
  <si>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</si>
  <si>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</si>
  <si>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</si>
  <si>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</si>
  <si>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</si>
  <si>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</si>
  <si>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</si>
  <si>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</si>
  <si>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</si>
  <si>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</si>
  <si>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</si>
  <si>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</si>
  <si>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</si>
  <si>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</si>
  <si>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</si>
  <si>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</si>
  <si>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</si>
  <si>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</si>
  <si>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</si>
  <si>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</si>
  <si>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</si>
  <si>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</si>
  <si>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</si>
  <si>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</si>
  <si>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</si>
  <si>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</si>
  <si>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</si>
  <si>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</si>
  <si>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</si>
  <si>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</si>
  <si>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</si>
  <si>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</si>
  <si>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</si>
  <si>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</si>
  <si>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</si>
  <si>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</si>
  <si>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</si>
  <si>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</si>
  <si>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</si>
  <si>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</si>
  <si>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</si>
  <si>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</si>
  <si>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</si>
  <si>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</si>
  <si>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</si>
  <si>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</si>
  <si>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</si>
  <si>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</si>
  <si>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</si>
  <si>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</si>
  <si>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</si>
  <si>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</si>
  <si>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</si>
  <si>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</si>
  <si>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</si>
  <si>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</si>
  <si>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</si>
  <si>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</si>
  <si>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</si>
  <si>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</si>
  <si>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</si>
  <si>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</si>
  <si>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</si>
  <si>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</si>
  <si>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</si>
  <si>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</si>
  <si>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</si>
  <si>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</si>
  <si>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</si>
  <si>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</si>
  <si>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</si>
  <si>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</si>
  <si>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</si>
  <si>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</si>
  <si>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</si>
  <si>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</si>
  <si>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</si>
  <si>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</si>
  <si>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</si>
  <si>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</si>
  <si>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</si>
  <si>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</si>
  <si>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</si>
  <si>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</si>
  <si>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</si>
  <si>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</si>
  <si>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</si>
  <si>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</si>
  <si>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</si>
  <si>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</si>
  <si>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</si>
  <si>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</si>
  <si>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</si>
  <si>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</si>
  <si>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</si>
  <si>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</si>
  <si>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</si>
  <si>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</si>
  <si>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</si>
  <si>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</si>
  <si>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</si>
  <si>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</si>
  <si>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</si>
  <si>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</si>
  <si>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</si>
  <si>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</si>
  <si>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</si>
  <si>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</si>
  <si>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</si>
  <si>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</si>
  <si>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</si>
  <si>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</si>
  <si>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</si>
  <si>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</si>
  <si>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</si>
  <si>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</si>
  <si>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</si>
  <si>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</si>
  <si>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</si>
  <si>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</si>
  <si>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</si>
  <si>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</si>
  <si>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</si>
  <si>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</si>
  <si>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</si>
  <si>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</si>
  <si>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</si>
  <si>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</si>
  <si>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</si>
  <si>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</si>
  <si>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</si>
  <si>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</si>
  <si>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</si>
  <si>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</si>
  <si>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</si>
  <si>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</si>
  <si>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</si>
  <si>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</si>
  <si>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</si>
  <si>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</si>
  <si>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</si>
  <si>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</si>
  <si>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</si>
  <si>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</si>
  <si>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</si>
  <si>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</si>
  <si>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</si>
  <si>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</si>
  <si>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</si>
  <si>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</si>
  <si>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</si>
  <si>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</si>
  <si>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</si>
  <si>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</si>
  <si>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</si>
  <si>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</si>
  <si>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</si>
  <si>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</si>
  <si>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</si>
  <si>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</si>
  <si>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</si>
  <si>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</si>
  <si>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</si>
  <si>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</si>
  <si>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</si>
  <si>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</si>
  <si>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</si>
  <si>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</si>
  <si>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</si>
  <si>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</si>
  <si>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</si>
  <si>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</si>
  <si>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</si>
  <si>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</si>
  <si>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</si>
  <si>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</si>
  <si>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</si>
  <si>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</si>
  <si>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</si>
  <si>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</si>
  <si>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</si>
  <si>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</si>
  <si>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</si>
  <si>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</si>
  <si>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</si>
  <si>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</si>
  <si>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</si>
  <si>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</si>
  <si>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</si>
  <si>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</si>
  <si>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</si>
  <si>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</si>
  <si>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</si>
  <si>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</si>
  <si>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</si>
  <si>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</si>
  <si>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</si>
  <si>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</si>
  <si>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</si>
  <si>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</si>
  <si>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</si>
  <si>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</si>
  <si>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</si>
  <si>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</si>
  <si>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</si>
  <si>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</si>
  <si>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</si>
  <si>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</si>
  <si>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</si>
  <si>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</si>
  <si>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</si>
  <si>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</si>
  <si>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</si>
  <si>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</si>
  <si>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</si>
  <si>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</si>
  <si>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</si>
  <si>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</si>
  <si>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</si>
  <si>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</si>
  <si>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</si>
  <si>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</si>
  <si>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</si>
  <si>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</si>
  <si>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</si>
  <si>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</si>
  <si>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</si>
  <si>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</si>
  <si>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</si>
  <si>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</si>
  <si>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</si>
  <si>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</si>
  <si>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</si>
  <si>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</si>
  <si>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</si>
  <si>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</si>
  <si>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</si>
  <si>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</si>
  <si>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</si>
  <si>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</si>
  <si>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</si>
  <si>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</si>
  <si>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</si>
  <si>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</si>
  <si>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</si>
  <si>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</si>
  <si>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</si>
  <si>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</si>
  <si>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</si>
  <si>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</si>
  <si>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</si>
  <si>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</si>
  <si>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</si>
  <si>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</si>
  <si>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</si>
  <si>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</si>
  <si>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</si>
  <si>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</si>
  <si>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</si>
  <si>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</si>
  <si>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</si>
  <si>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</si>
  <si>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</si>
  <si>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</si>
  <si>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</si>
  <si>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</si>
  <si>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</si>
  <si>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</si>
  <si>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</si>
  <si>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</si>
  <si>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</si>
  <si>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</si>
  <si>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</si>
  <si>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</si>
  <si>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</si>
  <si>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</si>
  <si>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</si>
  <si>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</si>
  <si>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</si>
  <si>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</si>
  <si>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</si>
  <si>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</si>
  <si>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</si>
  <si>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</si>
  <si>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</si>
  <si>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</si>
  <si>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</si>
  <si>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</si>
  <si>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</si>
  <si>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</si>
  <si>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</si>
  <si>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</si>
  <si>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</si>
  <si>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</si>
  <si>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</si>
  <si>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</si>
  <si>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</si>
  <si>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</si>
  <si>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</si>
  <si>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</si>
  <si>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</si>
  <si>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</si>
  <si>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</si>
  <si>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</si>
  <si>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</si>
  <si>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</si>
  <si>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</si>
  <si>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</si>
  <si>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</si>
  <si>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</si>
  <si>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</si>
  <si>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</si>
  <si>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</si>
  <si>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</si>
  <si>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</si>
  <si>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</si>
  <si>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</si>
  <si>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</si>
  <si>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</si>
  <si>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</si>
  <si>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</si>
  <si>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</si>
  <si>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</si>
  <si>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</si>
  <si>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</si>
  <si>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</si>
  <si>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</si>
  <si>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</si>
  <si>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</si>
  <si>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</si>
  <si>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</si>
  <si>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</si>
  <si>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</si>
  <si>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</si>
  <si>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</si>
  <si>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</si>
  <si>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</si>
  <si>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</si>
  <si>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</si>
  <si>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</si>
  <si>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</si>
  <si>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</si>
  <si>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</si>
  <si>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</si>
  <si>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</si>
  <si>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</si>
  <si>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</si>
  <si>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</si>
  <si>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</si>
  <si>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</si>
  <si>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</si>
  <si>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</si>
  <si>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</si>
  <si>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</si>
  <si>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</si>
  <si>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</si>
  <si>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</si>
  <si>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</si>
  <si>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</si>
  <si>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</si>
  <si>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</si>
  <si>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</si>
  <si>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</si>
  <si>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</si>
  <si>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</si>
  <si>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</si>
  <si>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</si>
  <si>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</si>
  <si>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</si>
  <si>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</si>
  <si>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</si>
  <si>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</si>
  <si>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</si>
  <si>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</si>
  <si>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</si>
  <si>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</si>
  <si>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</si>
  <si>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</si>
  <si>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</si>
  <si>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</si>
  <si>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</si>
  <si>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</si>
  <si>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</si>
  <si>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</si>
  <si>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</si>
  <si>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</si>
  <si>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</si>
  <si>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</si>
  <si>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</si>
  <si>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</si>
  <si>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</si>
  <si>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</si>
  <si>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</si>
  <si>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</si>
  <si>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</si>
  <si>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</si>
  <si>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</si>
  <si>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</si>
  <si>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</si>
  <si>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</si>
  <si>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</si>
  <si>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</si>
  <si>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</si>
  <si>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</si>
  <si>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</si>
  <si>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</si>
  <si>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</si>
  <si>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</si>
  <si>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</si>
  <si>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</si>
  <si>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</si>
  <si>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</si>
  <si>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</si>
  <si>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</si>
  <si>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</si>
  <si>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</si>
  <si>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</si>
  <si>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</si>
  <si>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</si>
  <si>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</si>
  <si>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</si>
  <si>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</si>
  <si>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</si>
  <si>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</si>
  <si>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</si>
  <si>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</si>
  <si>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</si>
  <si>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</si>
  <si>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</si>
  <si>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</si>
  <si>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</si>
  <si>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</si>
  <si>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</si>
  <si>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</si>
  <si>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</si>
  <si>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</si>
  <si>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</si>
  <si>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</si>
  <si>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</si>
  <si>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</si>
  <si>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</si>
  <si>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</si>
  <si>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</si>
  <si>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</si>
  <si>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</si>
  <si>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</si>
  <si>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</si>
  <si>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</si>
  <si>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</si>
  <si>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</si>
  <si>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</si>
  <si>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</si>
  <si>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</si>
  <si>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</si>
  <si>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</si>
  <si>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</si>
  <si>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</si>
  <si>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</si>
  <si>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</si>
  <si>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</si>
  <si>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</si>
  <si>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</si>
  <si>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</si>
  <si>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</si>
  <si>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</si>
  <si>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</si>
  <si>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</si>
  <si>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</si>
  <si>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</si>
  <si>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</si>
  <si>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</si>
  <si>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</si>
  <si>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</si>
  <si>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</si>
  <si>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</si>
  <si>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</si>
  <si>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</si>
  <si>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</si>
  <si>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</si>
  <si>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</si>
  <si>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</si>
  <si>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</si>
  <si>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</si>
  <si>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</si>
  <si>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</si>
  <si>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</si>
  <si>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</si>
  <si>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</si>
  <si>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</si>
  <si>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</si>
  <si>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</si>
  <si>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</si>
  <si>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</si>
  <si>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</si>
  <si>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</si>
  <si>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</si>
  <si>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</si>
  <si>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</si>
  <si>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</si>
  <si>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</si>
  <si>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</si>
  <si>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</si>
  <si>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</si>
  <si>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</si>
  <si>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</si>
  <si>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</si>
  <si>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</si>
  <si>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</si>
  <si>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</si>
  <si>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</si>
  <si>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</si>
  <si>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</si>
  <si>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</si>
  <si>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</si>
  <si>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</si>
  <si>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</si>
  <si>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</si>
  <si>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</si>
  <si>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</si>
  <si>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</si>
  <si>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</si>
  <si>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</si>
  <si>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</si>
  <si>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</si>
  <si>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</si>
  <si>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</si>
  <si>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</si>
  <si>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</si>
  <si>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</si>
  <si>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</si>
  <si>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</si>
  <si>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</si>
  <si>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</si>
  <si>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</si>
  <si>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</si>
  <si>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</si>
  <si>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</si>
  <si>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</si>
  <si>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</si>
  <si>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</si>
  <si>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</si>
  <si>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</si>
  <si>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</si>
  <si>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</si>
  <si>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</si>
  <si>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</si>
  <si>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</si>
  <si>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</si>
  <si>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</si>
  <si>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</si>
  <si>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</si>
  <si>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</si>
  <si>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</si>
  <si>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</si>
  <si>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</si>
  <si>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</si>
  <si>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</si>
  <si>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</si>
  <si>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</si>
  <si>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</si>
  <si>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</si>
  <si>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</si>
  <si>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</si>
  <si>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</si>
  <si>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</si>
  <si>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</si>
  <si>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</si>
  <si>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</si>
  <si>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</si>
  <si>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</si>
  <si>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</si>
  <si>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</si>
  <si>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</si>
  <si>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</si>
  <si>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</si>
  <si>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</si>
  <si>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</si>
  <si>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</si>
  <si>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</si>
  <si>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</si>
  <si>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</si>
  <si>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</si>
  <si>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</si>
  <si>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</si>
  <si>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</si>
  <si>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</si>
  <si>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</si>
  <si>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</si>
  <si>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</si>
  <si>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</si>
  <si>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</si>
  <si>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</si>
  <si>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</si>
  <si>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</si>
  <si>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</si>
  <si>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</si>
  <si>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</si>
  <si>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</si>
  <si>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</si>
  <si>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</si>
  <si>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</si>
  <si>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</si>
  <si>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</si>
  <si>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</si>
  <si>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</si>
  <si>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</si>
  <si>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</si>
  <si>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</si>
  <si>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</si>
  <si>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</si>
  <si>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</si>
  <si>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</si>
  <si>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</si>
  <si>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</si>
  <si>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</si>
  <si>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</si>
  <si>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</si>
  <si>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</si>
  <si>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</si>
  <si>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</si>
  <si>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</si>
  <si>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</si>
  <si>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</si>
  <si>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</si>
  <si>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</si>
  <si>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</si>
  <si>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</si>
  <si>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</si>
  <si>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</si>
  <si>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</si>
  <si>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</si>
  <si>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</si>
  <si>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</si>
  <si>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</si>
  <si>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</si>
  <si>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</si>
  <si>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</si>
  <si>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</si>
  <si>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</si>
  <si>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</si>
  <si>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</si>
  <si>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</si>
  <si>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</si>
  <si>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</si>
  <si>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</si>
  <si>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</si>
  <si>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</si>
  <si>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</si>
  <si>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</si>
  <si>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</si>
  <si>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</si>
  <si>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</si>
  <si>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</si>
  <si>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</si>
  <si>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</si>
  <si>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</si>
  <si>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</si>
  <si>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</si>
  <si>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</si>
  <si>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</si>
  <si>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</si>
  <si>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</si>
  <si>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</si>
  <si>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</si>
  <si>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</si>
  <si>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</si>
  <si>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</si>
  <si>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</si>
  <si>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</si>
  <si>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</si>
  <si>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</si>
  <si>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</si>
  <si>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</si>
  <si>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</si>
  <si>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</si>
  <si>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</si>
  <si>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</si>
  <si>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</si>
  <si>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</si>
  <si>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</si>
  <si>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</si>
  <si>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</si>
  <si>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</si>
  <si>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</si>
  <si>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</si>
  <si>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</si>
  <si>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</si>
  <si>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</si>
  <si>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</si>
  <si>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</si>
  <si>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</si>
  <si>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</si>
  <si>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</si>
  <si>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</si>
  <si>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</si>
  <si>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</si>
  <si>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</si>
  <si>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</si>
  <si>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</si>
  <si>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</si>
  <si>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</si>
  <si>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</si>
  <si>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</si>
  <si>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</si>
  <si>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</si>
  <si>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</si>
  <si>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</si>
  <si>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</si>
  <si>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</si>
  <si>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</si>
  <si>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</si>
  <si>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</si>
  <si>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</si>
  <si>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</si>
  <si>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</si>
  <si>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</si>
  <si>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</si>
  <si>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</si>
  <si>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</si>
  <si>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</si>
  <si>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</si>
  <si>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</si>
  <si>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</si>
  <si>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</si>
  <si>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</si>
  <si>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</si>
  <si>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</si>
  <si>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</si>
  <si>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</si>
  <si>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</si>
  <si>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</si>
  <si>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</si>
  <si>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</si>
  <si>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</si>
  <si>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</si>
  <si>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</si>
  <si>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</si>
  <si>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</si>
  <si>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</si>
  <si>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</si>
  <si>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</si>
  <si>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</si>
  <si>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</si>
  <si>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</si>
  <si>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</si>
  <si>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</si>
  <si>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</si>
  <si>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</si>
  <si>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</si>
  <si>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</si>
  <si>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</si>
  <si>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</si>
  <si>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</si>
  <si>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</si>
  <si>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</si>
  <si>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</si>
  <si>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</si>
  <si>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</si>
  <si>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</si>
  <si>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</si>
  <si>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</si>
  <si>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</si>
  <si>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</si>
  <si>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</si>
  <si>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</si>
  <si>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</si>
  <si>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</si>
  <si>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</si>
  <si>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</si>
  <si>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</si>
  <si>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</si>
  <si>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</si>
  <si>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</si>
  <si>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</si>
  <si>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</si>
  <si>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</si>
  <si>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</si>
  <si>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</si>
  <si>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</si>
  <si>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</si>
  <si>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</si>
  <si>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</si>
  <si>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</si>
  <si>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</si>
  <si>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</si>
  <si>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</si>
  <si>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</si>
  <si>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</si>
  <si>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</si>
  <si>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</si>
  <si>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</si>
  <si>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</si>
  <si>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</si>
  <si>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</si>
  <si>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</si>
  <si>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</si>
  <si>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</si>
  <si>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</si>
  <si>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</si>
  <si>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</si>
  <si>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</si>
  <si>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</si>
  <si>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</si>
  <si>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</si>
  <si>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</si>
  <si>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</si>
  <si>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</si>
  <si>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</si>
  <si>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</si>
  <si>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</si>
  <si>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</si>
  <si>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</si>
  <si>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</si>
  <si>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</si>
  <si>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</si>
  <si>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</si>
  <si>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</si>
  <si>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</si>
  <si>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</si>
  <si>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</si>
  <si>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</si>
  <si>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</si>
  <si>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</si>
  <si>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</si>
  <si>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</si>
  <si>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</si>
  <si>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</si>
  <si>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</si>
  <si>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</si>
  <si>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</si>
  <si>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</si>
  <si>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</si>
  <si>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</si>
  <si>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</si>
  <si>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</si>
  <si>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</si>
  <si>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</si>
  <si>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</si>
  <si>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</si>
  <si>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</si>
  <si>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</si>
  <si>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</si>
  <si>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</si>
  <si>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</si>
  <si>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</si>
  <si>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</si>
  <si>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</si>
  <si>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</si>
  <si>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</si>
  <si>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</si>
  <si>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</si>
  <si>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</si>
  <si>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</si>
  <si>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</si>
  <si>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</si>
  <si>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</si>
  <si>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</si>
  <si>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</si>
  <si>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</si>
  <si>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</si>
  <si>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</si>
  <si>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</si>
  <si>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</si>
  <si>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</si>
  <si>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</si>
  <si>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</si>
  <si>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</si>
  <si>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</si>
  <si>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</si>
  <si>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</si>
  <si>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</si>
  <si>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</si>
  <si>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</si>
  <si>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</si>
  <si>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</si>
  <si>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</si>
  <si>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</si>
  <si>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</si>
  <si>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</si>
  <si>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</si>
  <si>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</si>
  <si>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</si>
  <si>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</si>
  <si>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</si>
  <si>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</si>
  <si>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</si>
  <si>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</si>
  <si>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</si>
  <si>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</si>
  <si>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</si>
  <si>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</si>
  <si>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</si>
  <si>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</si>
  <si>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</si>
  <si>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</si>
  <si>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</si>
  <si>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</si>
  <si>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</si>
  <si>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</si>
  <si>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</si>
  <si>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</si>
  <si>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</si>
  <si>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</si>
  <si>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</si>
  <si>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</si>
  <si>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</si>
  <si>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</si>
  <si>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</si>
  <si>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</si>
  <si>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</si>
  <si>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</si>
  <si>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</si>
  <si>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</si>
  <si>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</si>
  <si>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</si>
  <si>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</si>
  <si>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</si>
  <si>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</si>
  <si>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</si>
  <si>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</si>
  <si>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</si>
  <si>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</si>
  <si>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</si>
  <si>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</si>
  <si>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</si>
  <si>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</si>
  <si>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</si>
  <si>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</si>
  <si>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</si>
  <si>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</si>
  <si>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</si>
  <si>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</si>
  <si>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</si>
  <si>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</si>
  <si>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</si>
  <si>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</si>
  <si>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</si>
  <si>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</si>
  <si>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</si>
  <si>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</si>
  <si>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</si>
  <si>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</si>
  <si>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</si>
  <si>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</si>
  <si>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</si>
  <si>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</si>
  <si>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</si>
  <si>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</si>
  <si>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</si>
  <si>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</si>
  <si>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</si>
  <si>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</si>
  <si>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</si>
  <si>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</si>
  <si>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</si>
  <si>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</si>
  <si>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</si>
  <si>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</si>
  <si>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</si>
  <si>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</si>
  <si>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</si>
  <si>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</si>
  <si>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</si>
  <si>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</si>
  <si>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</si>
  <si>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</si>
  <si>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</si>
  <si>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</si>
  <si>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</si>
  <si>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</si>
  <si>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</si>
  <si>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</si>
  <si>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</si>
  <si>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</si>
  <si>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</si>
  <si>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</si>
  <si>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</si>
  <si>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</si>
  <si>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</si>
  <si>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</si>
  <si>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</si>
  <si>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</si>
  <si>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</si>
  <si>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</si>
  <si>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</si>
  <si>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</si>
  <si>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</si>
  <si>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</si>
  <si>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</si>
  <si>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</si>
  <si>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</si>
  <si>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</si>
  <si>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</si>
  <si>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</si>
  <si>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</si>
  <si>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</si>
  <si>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</si>
  <si>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</si>
  <si>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</si>
  <si>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</si>
  <si>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</si>
  <si>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</si>
  <si>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</si>
  <si>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</si>
  <si>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</si>
  <si>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</si>
  <si>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</si>
  <si>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</si>
  <si>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</si>
  <si>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</si>
  <si>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</si>
  <si>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</si>
  <si>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</si>
  <si>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</si>
  <si>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</si>
  <si>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</si>
  <si>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</si>
  <si>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</si>
  <si>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</si>
  <si>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</si>
  <si>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</si>
  <si>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</si>
  <si>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</si>
  <si>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</si>
  <si>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</si>
  <si>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</si>
  <si>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</si>
  <si>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</si>
  <si>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</si>
  <si>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</si>
  <si>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</si>
  <si>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</si>
  <si>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</si>
  <si>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</si>
  <si>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</si>
  <si>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</si>
  <si>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</si>
  <si>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</si>
  <si>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</si>
  <si>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</si>
  <si>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</si>
  <si>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</si>
  <si>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</si>
  <si>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</si>
  <si>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</si>
  <si>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</si>
  <si>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</si>
  <si>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</si>
  <si>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</si>
  <si>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</si>
  <si>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</si>
  <si>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</si>
  <si>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</si>
  <si>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</si>
  <si>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</si>
  <si>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</si>
  <si>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</si>
  <si>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</si>
  <si>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</si>
  <si>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</si>
  <si>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</si>
  <si>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</si>
  <si>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</si>
  <si>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</si>
  <si>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</si>
  <si>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</si>
  <si>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</si>
  <si>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</si>
  <si>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</si>
  <si>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</si>
  <si>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</si>
  <si>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</si>
  <si>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</si>
  <si>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</si>
  <si>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</si>
  <si>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</si>
  <si>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</si>
  <si>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</si>
  <si>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</si>
  <si>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</si>
  <si>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</si>
  <si>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</si>
  <si>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</si>
  <si>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</si>
  <si>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</si>
  <si>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</si>
  <si>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</si>
  <si>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</si>
  <si>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</si>
  <si>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</si>
  <si>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</si>
  <si>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</si>
  <si>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</si>
  <si>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</si>
  <si>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</si>
  <si>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</si>
  <si>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</si>
  <si>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</si>
  <si>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</si>
  <si>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</si>
  <si>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</si>
  <si>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</si>
  <si>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</si>
  <si>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</si>
  <si>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</si>
  <si>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</si>
  <si>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</si>
  <si>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</si>
  <si>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</si>
  <si>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</si>
  <si>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</si>
  <si>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</si>
  <si>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</si>
  <si>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</si>
  <si>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</si>
  <si>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</si>
  <si>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</si>
  <si>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</si>
  <si>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</si>
  <si>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</si>
  <si>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</si>
  <si>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</si>
  <si>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</si>
  <si>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</si>
  <si>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</si>
  <si>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</si>
  <si>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</si>
  <si>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</si>
  <si>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</si>
  <si>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</si>
  <si>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</si>
  <si>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</si>
  <si>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</si>
  <si>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</si>
  <si>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</si>
  <si>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</si>
  <si>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</si>
  <si>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</si>
  <si>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</si>
  <si>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</si>
  <si>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</si>
  <si>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</si>
  <si>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</si>
  <si>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</si>
  <si>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</si>
  <si>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</si>
  <si>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</si>
  <si>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</si>
  <si>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</si>
  <si>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</si>
  <si>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</si>
  <si>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</si>
  <si>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</si>
  <si>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</si>
  <si>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</si>
  <si>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</si>
  <si>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</si>
  <si>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</si>
  <si>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</si>
  <si>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</si>
  <si>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</si>
  <si>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</si>
  <si>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</si>
  <si>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</si>
  <si>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</si>
  <si>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</si>
  <si>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</si>
  <si>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</si>
  <si>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</si>
  <si>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</si>
  <si>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</si>
  <si>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</si>
  <si>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</si>
  <si>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</si>
  <si>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</si>
  <si>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</si>
  <si>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</si>
  <si>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</si>
  <si>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</si>
  <si>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</si>
  <si>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</si>
  <si>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</si>
  <si>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</si>
  <si>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</si>
  <si>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</si>
  <si>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</si>
  <si>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</si>
  <si>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</si>
  <si>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</si>
  <si>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</si>
  <si>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</si>
  <si>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</si>
  <si>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</si>
  <si>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</si>
  <si>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</si>
  <si>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</si>
  <si>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</si>
  <si>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</si>
  <si>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</si>
  <si>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</si>
  <si>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</si>
  <si>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</si>
  <si>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</si>
  <si>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</si>
  <si>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</si>
  <si>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</si>
  <si>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</si>
  <si>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</si>
  <si>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</si>
  <si>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</si>
  <si>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</si>
  <si>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</si>
  <si>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</si>
  <si>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</si>
  <si>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</si>
  <si>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</si>
  <si>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</si>
  <si>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</si>
  <si>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</si>
  <si>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</si>
  <si>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</si>
  <si>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</si>
  <si>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</si>
  <si>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</si>
  <si>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</si>
  <si>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</si>
  <si>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</si>
  <si>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</si>
  <si>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</si>
  <si>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</si>
  <si>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</si>
  <si>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</si>
  <si>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</si>
  <si>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</si>
  <si>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</si>
  <si>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</si>
  <si>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</si>
  <si>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</si>
  <si>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</si>
  <si>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</si>
  <si>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</si>
  <si>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</si>
  <si>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</si>
  <si>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</si>
  <si>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</si>
  <si>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</si>
  <si>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</si>
  <si>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</si>
  <si>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</si>
  <si>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</si>
  <si>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</si>
  <si>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</si>
  <si>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</si>
  <si>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</si>
  <si>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</si>
  <si>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</si>
  <si>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</si>
  <si>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</si>
  <si>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</si>
  <si>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</si>
  <si>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</si>
  <si>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</si>
  <si>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</si>
  <si>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</si>
  <si>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</si>
  <si>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</si>
  <si>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</si>
  <si>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</si>
  <si>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</si>
  <si>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</si>
  <si>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</si>
  <si>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</si>
  <si>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</si>
  <si>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</si>
  <si>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</si>
  <si>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</si>
  <si>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</si>
  <si>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</si>
  <si>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</si>
  <si>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</si>
  <si>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</si>
  <si>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</si>
  <si>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</si>
  <si>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</si>
  <si>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</si>
  <si>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</si>
  <si>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</si>
  <si>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</si>
  <si>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</si>
  <si>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</si>
  <si>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</si>
  <si>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</si>
  <si>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</si>
  <si>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</si>
  <si>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</si>
  <si>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</si>
  <si>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</si>
  <si>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</si>
  <si>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</si>
  <si>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</si>
  <si>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</si>
  <si>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</si>
  <si>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</si>
  <si>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</si>
  <si>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</si>
  <si>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</si>
  <si>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</si>
  <si>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</si>
  <si>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</si>
  <si>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</si>
  <si>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</si>
  <si>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</si>
  <si>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</si>
  <si>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</si>
  <si>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</si>
  <si>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</si>
  <si>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</si>
  <si>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</si>
  <si>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</si>
  <si>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</si>
  <si>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</si>
  <si>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</si>
  <si>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</si>
  <si>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</si>
  <si>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</si>
  <si>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</si>
  <si>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</si>
  <si>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</si>
  <si>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</si>
  <si>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</si>
  <si>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</si>
  <si>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</si>
  <si>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</si>
  <si>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</si>
  <si>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</si>
  <si>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</si>
  <si>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</si>
  <si>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</si>
  <si>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</si>
  <si>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</si>
  <si>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</si>
  <si>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</si>
  <si>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</si>
  <si>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</si>
  <si>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</si>
  <si>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</si>
  <si>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</si>
  <si>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</si>
  <si>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</si>
  <si>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</si>
  <si>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</si>
  <si>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</si>
  <si>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</si>
  <si>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</si>
  <si>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</si>
  <si>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</si>
  <si>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</si>
  <si>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</si>
  <si>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</si>
  <si>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</si>
  <si>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</si>
  <si>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</si>
  <si>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</si>
  <si>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</si>
  <si>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</si>
  <si>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</si>
  <si>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</si>
  <si>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</si>
  <si>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</si>
  <si>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</si>
  <si>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</si>
  <si>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</si>
  <si>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</si>
  <si>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</si>
  <si>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</si>
  <si>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</si>
  <si>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</si>
  <si>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</si>
  <si>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</si>
  <si>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</si>
  <si>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</si>
  <si>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</si>
  <si>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</si>
  <si>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</si>
  <si>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</si>
  <si>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</si>
  <si>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</si>
  <si>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</si>
  <si>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</si>
  <si>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</si>
  <si>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</si>
  <si>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</si>
  <si>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</si>
  <si>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</si>
  <si>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</si>
  <si>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</si>
  <si>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</si>
  <si>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</si>
  <si>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</si>
  <si>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</si>
  <si>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</si>
  <si>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</si>
  <si>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</si>
  <si>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</si>
  <si>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</si>
  <si>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</si>
  <si>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</si>
  <si>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</si>
  <si>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</si>
  <si>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</si>
  <si>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</si>
  <si>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</si>
  <si>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</si>
  <si>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</si>
  <si>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</si>
  <si>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</si>
  <si>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</si>
  <si>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</si>
  <si>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</si>
  <si>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</si>
  <si>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</si>
  <si>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</si>
  <si>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</si>
  <si>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</si>
  <si>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</si>
  <si>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</si>
  <si>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</si>
  <si>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</si>
  <si>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</si>
  <si>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</si>
  <si>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</si>
  <si>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</si>
  <si>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</si>
  <si>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</si>
  <si>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</si>
  <si>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</si>
  <si>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</si>
  <si>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</si>
  <si>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</si>
  <si>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</si>
  <si>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</si>
  <si>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</si>
  <si>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</si>
  <si>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</si>
  <si>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</si>
  <si>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</si>
  <si>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</si>
  <si>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</si>
  <si>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</si>
  <si>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</si>
  <si>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</si>
  <si>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</si>
  <si>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</si>
  <si>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</si>
  <si>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</si>
  <si>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</si>
  <si>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</si>
  <si>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</si>
  <si>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</si>
  <si>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</si>
  <si>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</si>
  <si>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</si>
  <si>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</si>
  <si>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</si>
  <si>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</si>
  <si>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</si>
  <si>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</si>
  <si>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</si>
  <si>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</si>
  <si>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</si>
  <si>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</si>
  <si>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</si>
  <si>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</si>
  <si>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</si>
  <si>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</si>
  <si>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</si>
  <si>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</si>
  <si>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</si>
  <si>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</si>
  <si>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</si>
  <si>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</si>
  <si>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</si>
  <si>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</si>
  <si>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</si>
  <si>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</si>
  <si>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</si>
  <si>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</si>
  <si>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</si>
  <si>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</si>
  <si>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</si>
  <si>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</si>
  <si>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</si>
  <si>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</si>
  <si>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</si>
  <si>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</si>
  <si>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</si>
  <si>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</si>
  <si>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</si>
  <si>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</si>
  <si>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</si>
  <si>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</si>
  <si>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</si>
  <si>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</si>
  <si>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</si>
  <si>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</si>
  <si>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</si>
  <si>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</si>
  <si>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</si>
  <si>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</si>
  <si>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</si>
  <si>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</si>
  <si>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</si>
  <si>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</si>
  <si>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</si>
  <si>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</si>
  <si>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</si>
  <si>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</si>
  <si>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</si>
  <si>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</si>
  <si>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</si>
  <si>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</si>
  <si>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</si>
  <si>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</si>
  <si>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</si>
  <si>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</si>
  <si>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</si>
  <si>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</si>
  <si>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</si>
  <si>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</si>
  <si>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</si>
  <si>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</si>
  <si>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</si>
  <si>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</si>
  <si>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</si>
  <si>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</si>
  <si>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</si>
  <si>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</si>
  <si>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</si>
  <si>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</si>
  <si>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</si>
  <si>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</si>
  <si>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</si>
  <si>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</si>
  <si>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</si>
  <si>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</si>
  <si>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</si>
  <si>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</si>
  <si>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</si>
  <si>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</si>
  <si>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</si>
  <si>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</si>
  <si>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</si>
  <si>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</si>
  <si>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</si>
  <si>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</si>
  <si>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</si>
  <si>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</si>
  <si>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</si>
  <si>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</si>
  <si>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</si>
  <si>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</si>
  <si>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</si>
  <si>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</si>
  <si>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</si>
  <si>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</si>
  <si>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</si>
  <si>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</si>
  <si>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</si>
  <si>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</si>
  <si>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</si>
  <si>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</si>
  <si>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</si>
  <si>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</si>
  <si>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</si>
  <si>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</si>
  <si>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</si>
  <si>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</si>
  <si>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</si>
  <si>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</si>
  <si>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</si>
  <si>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</si>
  <si>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</si>
  <si>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</si>
  <si>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</si>
  <si>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</si>
  <si>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</si>
  <si>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</si>
  <si>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</si>
  <si>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</si>
  <si>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</si>
  <si>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</si>
  <si>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</si>
  <si>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</si>
  <si>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</si>
  <si>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</si>
  <si>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</si>
  <si>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</si>
  <si>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</si>
  <si>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</si>
  <si>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</si>
  <si>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</si>
  <si>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</si>
  <si>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</si>
  <si>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</si>
  <si>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</si>
  <si>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</si>
  <si>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</si>
  <si>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</si>
  <si>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</si>
  <si>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</si>
  <si>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</si>
  <si>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</si>
  <si>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</si>
  <si>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</si>
  <si>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</si>
  <si>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</si>
  <si>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</si>
  <si>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</si>
  <si>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</si>
  <si>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</si>
  <si>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</si>
  <si>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</si>
  <si>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</si>
  <si>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</si>
  <si>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</si>
  <si>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</si>
  <si>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</si>
  <si>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</si>
  <si>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</si>
  <si>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</si>
  <si>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</si>
  <si>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</si>
  <si>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</si>
  <si>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</si>
  <si>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</si>
  <si>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</si>
  <si>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</si>
  <si>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</si>
  <si>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</si>
  <si>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</si>
  <si>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</si>
  <si>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</si>
  <si>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</si>
  <si>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</si>
  <si>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</si>
  <si>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</si>
  <si>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</si>
  <si>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</si>
  <si>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</si>
  <si>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</si>
  <si>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</si>
  <si>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</si>
  <si>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</si>
  <si>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</si>
  <si>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</si>
  <si>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</si>
  <si>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</si>
  <si>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</si>
  <si>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</si>
  <si>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</si>
  <si>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</si>
  <si>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</si>
  <si>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</si>
  <si>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</si>
  <si>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</si>
  <si>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</si>
  <si>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</si>
  <si>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</si>
  <si>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</si>
  <si>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</si>
  <si>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</si>
  <si>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</si>
  <si>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</si>
  <si>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</si>
  <si>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</si>
  <si>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</si>
  <si>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</si>
  <si>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</si>
  <si>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</si>
  <si>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</si>
  <si>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</si>
  <si>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</si>
  <si>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</si>
  <si>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</si>
  <si>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</si>
  <si>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</si>
  <si>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</si>
  <si>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</si>
  <si>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</si>
  <si>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</si>
  <si>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</si>
  <si>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</si>
  <si>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</si>
  <si>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</si>
  <si>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</si>
  <si>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</si>
  <si>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</si>
  <si>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</si>
  <si>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</si>
  <si>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</si>
  <si>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</si>
  <si>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</si>
  <si>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</si>
  <si>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</si>
  <si>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</si>
  <si>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</si>
  <si>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</si>
  <si>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</si>
  <si>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</si>
  <si>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</si>
  <si>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</si>
  <si>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</si>
  <si>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</si>
  <si>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</si>
  <si>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</si>
  <si>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</si>
  <si>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</si>
  <si>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</si>
  <si>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</si>
  <si>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</si>
  <si>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</si>
  <si>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</si>
  <si>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</si>
  <si>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</si>
  <si>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</si>
  <si>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</si>
  <si>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</si>
  <si>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</si>
  <si>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</si>
  <si>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</si>
  <si>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</si>
  <si>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</si>
  <si>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</si>
  <si>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</si>
  <si>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</si>
  <si>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</si>
  <si>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</si>
  <si>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</si>
  <si>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</si>
  <si>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</si>
  <si>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</si>
  <si>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</si>
  <si>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</si>
  <si>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</si>
  <si>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</si>
  <si>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</si>
  <si>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</si>
  <si>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</si>
  <si>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</si>
  <si>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</si>
  <si>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</si>
  <si>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</si>
  <si>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</si>
  <si>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</si>
  <si>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</si>
  <si>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</si>
  <si>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</si>
  <si>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</si>
  <si>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</si>
  <si>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</si>
  <si>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</si>
  <si>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</si>
  <si>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</si>
  <si>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</si>
  <si>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</si>
  <si>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</si>
  <si>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</si>
  <si>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</si>
  <si>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</si>
  <si>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</si>
  <si>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</si>
  <si>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</si>
  <si>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</si>
  <si>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</si>
  <si>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</si>
  <si>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</si>
  <si>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</si>
  <si>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</si>
  <si>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</si>
  <si>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</si>
  <si>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</si>
  <si>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</si>
  <si>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</si>
  <si>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</si>
  <si>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</si>
  <si>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</si>
  <si>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</si>
  <si>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</si>
  <si>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</si>
  <si>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</si>
  <si>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</si>
  <si>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</si>
  <si>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</si>
  <si>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</si>
  <si>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</si>
  <si>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</si>
  <si>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</si>
  <si>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</si>
  <si>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</si>
  <si>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</si>
  <si>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</si>
  <si>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</si>
  <si>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</si>
  <si>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</si>
  <si>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</si>
  <si>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</si>
  <si>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</si>
  <si>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</si>
  <si>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</si>
  <si>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</si>
  <si>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</si>
  <si>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</si>
  <si>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</si>
  <si>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</si>
  <si>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</si>
  <si>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</si>
  <si>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</si>
  <si>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</si>
  <si>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</si>
  <si>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</si>
  <si>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</si>
  <si>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</si>
  <si>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</si>
  <si>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</si>
  <si>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</si>
  <si>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</si>
  <si>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</si>
  <si>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</si>
  <si>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</si>
  <si>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</si>
  <si>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</si>
  <si>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</si>
  <si>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</si>
  <si>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</si>
  <si>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</si>
  <si>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</si>
  <si>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</si>
  <si>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</si>
  <si>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</si>
  <si>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</si>
  <si>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</si>
  <si>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</si>
  <si>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</si>
  <si>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</si>
  <si>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</si>
  <si>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</si>
  <si>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</si>
  <si>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</si>
  <si>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</si>
  <si>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</si>
  <si>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</si>
  <si>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</si>
  <si>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</si>
  <si>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</si>
  <si>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</si>
  <si>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</si>
  <si>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</si>
  <si>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</si>
  <si>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</si>
  <si>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</si>
  <si>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</si>
  <si>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</si>
  <si>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</si>
  <si>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</si>
  <si>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</si>
  <si>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</si>
  <si>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</si>
  <si>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</si>
  <si>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</si>
  <si>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</si>
  <si>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</si>
  <si>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</si>
  <si>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</si>
  <si>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</si>
  <si>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</si>
  <si>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</si>
  <si>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</si>
  <si>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</si>
  <si>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</si>
  <si>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</si>
  <si>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</si>
  <si>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</si>
  <si>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</si>
  <si>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</si>
  <si>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</si>
  <si>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</si>
  <si>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</si>
  <si>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</si>
  <si>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</si>
  <si>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</si>
  <si>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</si>
  <si>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</si>
  <si>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</si>
  <si>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</si>
  <si>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</si>
  <si>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</si>
  <si>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</si>
  <si>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</si>
  <si>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</si>
  <si>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</si>
  <si>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</si>
  <si>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</si>
  <si>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</si>
  <si>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</si>
  <si>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</si>
  <si>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</si>
  <si>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</si>
  <si>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</si>
  <si>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</si>
  <si>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</si>
  <si>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</si>
  <si>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</si>
  <si>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</si>
  <si>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</si>
  <si>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</si>
  <si>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</si>
  <si>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</si>
  <si>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</si>
  <si>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</si>
  <si>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</si>
  <si>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</si>
  <si>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</si>
  <si>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</si>
  <si>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</si>
  <si>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</si>
  <si>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</si>
  <si>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</si>
  <si>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</si>
  <si>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</si>
  <si>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</si>
  <si>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</si>
  <si>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</si>
  <si>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</si>
  <si>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</si>
  <si>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</si>
  <si>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</si>
  <si>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</si>
  <si>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</si>
  <si>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</si>
  <si>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</si>
  <si>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</si>
  <si>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</si>
  <si>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</si>
  <si>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</si>
  <si>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</si>
  <si>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</si>
  <si>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</si>
  <si>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</si>
  <si>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</si>
  <si>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</si>
  <si>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</si>
  <si>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</si>
  <si>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</si>
  <si>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</si>
  <si>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</si>
  <si>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</si>
  <si>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</si>
  <si>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</si>
  <si>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</si>
  <si>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</si>
  <si>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</si>
  <si>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</si>
  <si>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</si>
  <si>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</si>
  <si>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</si>
  <si>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</si>
  <si>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</si>
  <si>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</si>
  <si>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</si>
  <si>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</si>
  <si>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</si>
  <si>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</si>
  <si>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</si>
  <si>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</si>
  <si>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</si>
  <si>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</si>
  <si>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</si>
  <si>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</si>
  <si>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</si>
  <si>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</si>
  <si>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</si>
  <si>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</si>
  <si>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</si>
  <si>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</si>
  <si>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</si>
  <si>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</si>
  <si>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</si>
  <si>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</si>
  <si>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</si>
  <si>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</si>
  <si>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</si>
  <si>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</si>
  <si>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</si>
  <si>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</si>
  <si>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</si>
  <si>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</si>
  <si>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</si>
  <si>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</si>
  <si>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</si>
  <si>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</si>
  <si>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</si>
  <si>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</si>
  <si>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</si>
  <si>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</si>
  <si>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</si>
  <si>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</si>
  <si>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</si>
  <si>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</si>
  <si>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</si>
  <si>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</si>
  <si>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</si>
  <si>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</si>
  <si>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</si>
  <si>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</si>
  <si>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</si>
  <si>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</si>
  <si>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</si>
  <si>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</si>
  <si>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</si>
  <si>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</si>
  <si>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</si>
  <si>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</si>
  <si>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</si>
  <si>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</si>
  <si>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</si>
  <si>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</si>
  <si>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</si>
  <si>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</si>
  <si>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</si>
  <si>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</si>
  <si>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</si>
  <si>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</si>
  <si>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</si>
  <si>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</si>
  <si>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</si>
  <si>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</si>
  <si>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</si>
  <si>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</si>
  <si>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</si>
  <si>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</si>
  <si>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</si>
  <si>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</si>
  <si>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</si>
  <si>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</si>
  <si>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</si>
  <si>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</si>
  <si>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</si>
  <si>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</si>
  <si>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</si>
  <si>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</si>
  <si>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</si>
  <si>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</si>
  <si>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</si>
  <si>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</si>
  <si>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</si>
  <si>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</si>
  <si>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</si>
  <si>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</si>
  <si>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</si>
  <si>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</si>
  <si>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</si>
  <si>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</si>
  <si>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</si>
  <si>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</si>
  <si>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</si>
  <si>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</si>
  <si>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</si>
  <si>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</si>
  <si>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</si>
  <si>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</si>
  <si>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</si>
  <si>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</si>
  <si>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</si>
  <si>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</si>
  <si>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</si>
  <si>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</si>
  <si>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</si>
  <si>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</si>
  <si>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</si>
  <si>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</si>
  <si>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</si>
  <si>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</si>
  <si>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</si>
  <si>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</si>
  <si>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</si>
  <si>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</si>
  <si>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</si>
  <si>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</si>
  <si>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</si>
  <si>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</si>
  <si>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</si>
  <si>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</si>
  <si>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</si>
  <si>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</si>
  <si>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</si>
  <si>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</si>
  <si>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</si>
  <si>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</si>
  <si>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</si>
  <si>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</si>
  <si>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</si>
  <si>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</si>
  <si>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</si>
  <si>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</si>
  <si>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</si>
  <si>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</si>
  <si>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</si>
  <si>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</si>
  <si>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</si>
  <si>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</si>
  <si>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</si>
  <si>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</si>
  <si>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</si>
  <si>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</si>
  <si>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</si>
  <si>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</si>
  <si>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</si>
  <si>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</si>
  <si>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</si>
  <si>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</si>
  <si>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</si>
  <si>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</si>
  <si>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</si>
  <si>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</si>
  <si>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</si>
  <si>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</si>
  <si>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</si>
  <si>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</si>
  <si>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</si>
  <si>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</si>
  <si>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</si>
  <si>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</si>
  <si>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</si>
  <si>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</si>
  <si>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</si>
  <si>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</si>
  <si>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</si>
  <si>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</si>
  <si>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</si>
  <si>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</si>
  <si>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</si>
  <si>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</si>
  <si>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</si>
  <si>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</si>
  <si>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</si>
  <si>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</si>
  <si>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</si>
  <si>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</si>
  <si>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</si>
  <si>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</si>
  <si>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</si>
  <si>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</si>
  <si>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</si>
  <si>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</si>
  <si>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</si>
  <si>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</si>
  <si>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</si>
  <si>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</si>
  <si>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</si>
  <si>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</si>
  <si>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</si>
  <si>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</si>
  <si>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</si>
  <si>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</si>
  <si>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</si>
  <si>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</si>
  <si>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</si>
  <si>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</si>
  <si>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</si>
  <si>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</si>
  <si>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</si>
  <si>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</si>
  <si>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</si>
  <si>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</si>
  <si>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</si>
  <si>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</si>
  <si>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</si>
  <si>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</si>
  <si>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</si>
  <si>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</si>
  <si>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</si>
  <si>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</si>
  <si>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</si>
  <si>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</si>
  <si>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</si>
  <si>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</si>
  <si>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</si>
  <si>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</si>
  <si>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</si>
  <si>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</si>
  <si>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</si>
  <si>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</si>
  <si>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</si>
  <si>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</si>
  <si>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</si>
  <si>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</si>
  <si>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</si>
  <si>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</si>
  <si>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</si>
  <si>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</si>
  <si>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</si>
  <si>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</si>
  <si>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</si>
  <si>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</si>
  <si>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</si>
  <si>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</si>
  <si>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</si>
  <si>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</si>
  <si>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</si>
  <si>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</si>
  <si>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</si>
  <si>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</si>
  <si>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</si>
  <si>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</si>
  <si>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</si>
  <si>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</si>
  <si>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</si>
  <si>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</si>
  <si>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</si>
  <si>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</si>
  <si>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</si>
  <si>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</si>
  <si>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</si>
  <si>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</si>
  <si>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</si>
  <si>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</si>
  <si>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</si>
  <si>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</si>
  <si>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</si>
  <si>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</si>
  <si>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</si>
  <si>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</si>
  <si>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</si>
  <si>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</si>
  <si>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</si>
  <si>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</si>
  <si>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</si>
  <si>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</si>
  <si>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</si>
  <si>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</si>
  <si>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</si>
  <si>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</si>
  <si>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</si>
  <si>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</si>
  <si>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</si>
  <si>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</si>
  <si>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</si>
  <si>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</si>
  <si>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</si>
  <si>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</si>
  <si>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</si>
  <si>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</si>
  <si>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</si>
  <si>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</si>
  <si>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</si>
  <si>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</si>
  <si>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</si>
  <si>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</si>
  <si>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</si>
  <si>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</si>
  <si>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</si>
  <si>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</si>
  <si>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</si>
  <si>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</si>
  <si>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</si>
  <si>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</si>
  <si>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</si>
  <si>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</si>
  <si>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</si>
  <si>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</si>
  <si>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</si>
  <si>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</si>
  <si>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</si>
  <si>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</si>
  <si>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</si>
  <si>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</si>
  <si>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</si>
  <si>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</si>
  <si>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</si>
  <si>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</si>
  <si>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</si>
  <si>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</si>
  <si>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</si>
  <si>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</si>
  <si>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</si>
  <si>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</si>
  <si>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</si>
  <si>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</si>
  <si>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</si>
  <si>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</si>
  <si>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</si>
  <si>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</si>
  <si>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</si>
  <si>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</si>
  <si>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</si>
  <si>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</si>
  <si>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</si>
  <si>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</si>
  <si>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</si>
  <si>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</si>
  <si>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</si>
  <si>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</si>
  <si>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</si>
  <si>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</si>
  <si>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</si>
  <si>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</si>
  <si>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</si>
  <si>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</si>
  <si>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</si>
  <si>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</si>
  <si>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</si>
  <si>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</si>
  <si>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</si>
  <si>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</si>
  <si>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</si>
  <si>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</si>
  <si>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</si>
  <si>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</si>
  <si>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</si>
  <si>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</si>
  <si>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</si>
  <si>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</si>
  <si>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</si>
  <si>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</si>
  <si>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</si>
  <si>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</si>
  <si>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</si>
  <si>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</si>
  <si>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</si>
  <si>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</si>
  <si>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</si>
  <si>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</si>
  <si>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</si>
  <si>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</si>
  <si>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</si>
  <si>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</si>
  <si>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</si>
  <si>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</si>
  <si>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</si>
  <si>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</si>
  <si>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</si>
  <si>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</si>
  <si>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</si>
  <si>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</si>
  <si>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</si>
  <si>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</si>
  <si>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</si>
  <si>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</si>
  <si>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</si>
  <si>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</si>
  <si>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</si>
  <si>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</si>
  <si>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</si>
  <si>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</si>
  <si>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</si>
  <si>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</si>
  <si>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</si>
  <si>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</si>
  <si>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</si>
  <si>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</si>
  <si>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</si>
  <si>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</si>
  <si>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</si>
  <si>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</si>
  <si>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</si>
  <si>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</si>
  <si>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</si>
  <si>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</si>
  <si>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</si>
  <si>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</si>
  <si>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</si>
  <si>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</si>
  <si>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</si>
  <si>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</si>
  <si>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</si>
  <si>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</si>
  <si>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</si>
  <si>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</si>
  <si>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</si>
  <si>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</si>
  <si>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</si>
  <si>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</si>
  <si>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</si>
  <si>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</si>
  <si>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</si>
  <si>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</si>
  <si>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</si>
  <si>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</si>
  <si>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</si>
  <si>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</si>
  <si>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</si>
  <si>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</si>
  <si>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</si>
  <si>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</si>
  <si>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</si>
  <si>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</si>
  <si>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</si>
  <si>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</si>
  <si>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</si>
  <si>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</si>
  <si>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</si>
  <si>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</si>
  <si>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</si>
  <si>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</si>
  <si>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</si>
  <si>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</si>
  <si>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</si>
  <si>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</si>
  <si>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</si>
  <si>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</si>
  <si>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</si>
  <si>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</si>
  <si>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</si>
  <si>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</si>
  <si>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</si>
  <si>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</si>
  <si>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</si>
  <si>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</si>
  <si>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</si>
  <si>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</si>
  <si>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</si>
  <si>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</si>
  <si>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</si>
  <si>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</si>
  <si>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</si>
  <si>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</si>
  <si>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</si>
  <si>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</si>
  <si>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</si>
  <si>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</si>
  <si>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</si>
  <si>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</si>
  <si>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</si>
  <si>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</si>
  <si>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</si>
  <si>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</si>
  <si>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</si>
  <si>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</si>
  <si>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</si>
  <si>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</si>
  <si>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</si>
  <si>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</si>
  <si>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</si>
  <si>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</si>
  <si>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</si>
  <si>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</si>
  <si>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</si>
  <si>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</si>
  <si>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</si>
  <si>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</si>
  <si>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</si>
  <si>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</si>
  <si>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</si>
  <si>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</si>
  <si>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</si>
  <si>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</si>
  <si>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</si>
  <si>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</si>
  <si>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</si>
  <si>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</si>
  <si>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</si>
  <si>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</si>
  <si>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</si>
  <si>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</si>
  <si>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</si>
  <si>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</si>
  <si>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</si>
  <si>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</si>
  <si>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</si>
  <si>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</si>
  <si>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</si>
  <si>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</si>
  <si>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</si>
  <si>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</si>
  <si>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</si>
  <si>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</si>
  <si>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</si>
  <si>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</si>
  <si>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</si>
  <si>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</si>
  <si>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</si>
  <si>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</si>
  <si>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</si>
  <si>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</si>
  <si>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</si>
  <si>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</si>
  <si>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</si>
  <si>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</si>
  <si>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</si>
  <si>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</si>
  <si>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</si>
  <si>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</si>
  <si>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</si>
  <si>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</si>
  <si>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</si>
  <si>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</si>
  <si>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</si>
  <si>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</si>
  <si>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</si>
  <si>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</si>
  <si>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</si>
  <si>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</si>
  <si>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</si>
  <si>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</si>
  <si>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</si>
  <si>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</si>
  <si>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</si>
  <si>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</si>
  <si>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</si>
  <si>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</si>
  <si>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</si>
  <si>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</si>
  <si>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</si>
  <si>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</si>
  <si>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</si>
  <si>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</si>
  <si>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</si>
  <si>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</si>
  <si>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</si>
  <si>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</si>
  <si>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</si>
  <si>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</si>
  <si>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</si>
  <si>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</si>
  <si>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</si>
  <si>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</si>
  <si>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</si>
  <si>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</si>
  <si>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</si>
  <si>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</si>
  <si>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</si>
  <si>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</si>
  <si>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</si>
  <si>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</si>
  <si>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</si>
  <si>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</si>
  <si>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</si>
  <si>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</si>
  <si>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</si>
  <si>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</si>
  <si>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</si>
  <si>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</si>
  <si>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</si>
  <si>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</si>
  <si>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</si>
  <si>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</si>
  <si>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</si>
  <si>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</si>
  <si>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</si>
  <si>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</si>
  <si>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</si>
  <si>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</si>
  <si>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</si>
  <si>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</si>
  <si>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</si>
  <si>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</si>
  <si>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</si>
  <si>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</si>
  <si>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</si>
  <si>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</si>
  <si>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</si>
  <si>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</si>
  <si>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</si>
  <si>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</si>
  <si>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</si>
  <si>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</si>
  <si>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</si>
  <si>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</si>
  <si>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</si>
  <si>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</si>
  <si>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</si>
  <si>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</si>
  <si>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</si>
  <si>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</si>
  <si>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</si>
  <si>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</si>
  <si>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</si>
  <si>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</si>
  <si>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</si>
  <si>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</si>
  <si>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</si>
  <si>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</si>
  <si>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</si>
  <si>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</si>
  <si>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</si>
  <si>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</si>
  <si>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</si>
  <si>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</si>
  <si>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</si>
  <si>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</si>
  <si>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</si>
  <si>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</si>
  <si>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</si>
  <si>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</si>
  <si>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</si>
  <si>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</si>
  <si>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</si>
  <si>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</si>
  <si>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</si>
  <si>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</si>
  <si>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</si>
  <si>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</si>
  <si>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</si>
  <si>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</si>
  <si>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</si>
  <si>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</si>
  <si>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</si>
  <si>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</si>
  <si>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</si>
  <si>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</si>
  <si>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</si>
  <si>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</si>
  <si>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</si>
  <si>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</si>
  <si>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</si>
  <si>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</si>
  <si>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</si>
  <si>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</si>
  <si>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</si>
  <si>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</si>
  <si>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</si>
  <si>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</si>
  <si>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</si>
  <si>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</si>
  <si>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</si>
  <si>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</si>
  <si>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</si>
  <si>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</si>
  <si>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</si>
  <si>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</si>
  <si>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</si>
  <si>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</si>
  <si>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</si>
  <si>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</si>
  <si>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</si>
  <si>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</si>
  <si>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</si>
  <si>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</si>
  <si>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</si>
  <si>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</si>
  <si>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</si>
  <si>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</si>
  <si>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</si>
  <si>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</si>
  <si>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</si>
  <si>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</si>
  <si>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</si>
  <si>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</si>
  <si>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</si>
  <si>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</si>
  <si>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</si>
  <si>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</si>
  <si>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</si>
  <si>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</si>
  <si>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</si>
  <si>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</si>
  <si>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</si>
  <si>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</si>
  <si>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</si>
  <si>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</si>
  <si>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</si>
  <si>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</si>
  <si>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</si>
  <si>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</si>
  <si>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</si>
  <si>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</si>
  <si>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</si>
  <si>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</si>
  <si>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</si>
  <si>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</si>
  <si>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</si>
  <si>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</si>
  <si>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</si>
  <si>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</si>
  <si>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</si>
  <si>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</si>
  <si>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</si>
  <si>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</si>
  <si>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</si>
  <si>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</si>
  <si>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</si>
  <si>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</si>
  <si>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</si>
  <si>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</si>
  <si>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</si>
  <si>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</si>
  <si>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</si>
  <si>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</si>
  <si>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</si>
  <si>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</si>
  <si>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</si>
  <si>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</si>
  <si>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</si>
  <si>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</si>
  <si>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</si>
  <si>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</si>
  <si>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</si>
  <si>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</si>
  <si>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</si>
  <si>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</si>
  <si>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</si>
  <si>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</si>
  <si>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</si>
  <si>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</si>
  <si>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</si>
  <si>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</si>
  <si>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</si>
  <si>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</si>
  <si>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</si>
  <si>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</si>
  <si>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</si>
  <si>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</si>
  <si>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</si>
  <si>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</si>
  <si>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</si>
  <si>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</si>
  <si>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</si>
  <si>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</si>
  <si>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</si>
  <si>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</si>
  <si>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</si>
  <si>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</si>
  <si>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</si>
  <si>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</si>
  <si>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</si>
  <si>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</si>
  <si>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</si>
  <si>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</si>
  <si>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</si>
  <si>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</si>
  <si>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</si>
  <si>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</si>
  <si>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</si>
  <si>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</si>
  <si>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</si>
  <si>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</si>
  <si>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</si>
  <si>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</si>
  <si>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</si>
  <si>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</si>
  <si>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</si>
  <si>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</si>
  <si>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</si>
  <si>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</si>
  <si>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</si>
  <si>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</si>
  <si>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</si>
  <si>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</si>
  <si>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</si>
  <si>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</si>
  <si>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</si>
  <si>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</si>
  <si>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</si>
  <si>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</si>
  <si>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</si>
  <si>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</si>
  <si>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</si>
  <si>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</si>
  <si>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</si>
  <si>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</si>
  <si>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</si>
  <si>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</si>
  <si>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</si>
  <si>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</si>
  <si>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</si>
  <si>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</si>
  <si>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</si>
  <si>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</si>
  <si>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</si>
  <si>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</si>
  <si>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</si>
  <si>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</si>
  <si>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</si>
  <si>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</si>
  <si>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</si>
  <si>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</si>
  <si>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</si>
  <si>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</si>
  <si>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</si>
  <si>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</si>
  <si>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</si>
  <si>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</si>
  <si>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</si>
  <si>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</si>
  <si>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</si>
  <si>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</si>
  <si>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</si>
  <si>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</si>
  <si>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</si>
  <si>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</si>
  <si>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</si>
  <si>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</si>
  <si>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</si>
  <si>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</si>
  <si>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</si>
  <si>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</si>
  <si>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</si>
  <si>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</si>
  <si>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</si>
  <si>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</si>
  <si>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</si>
  <si>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</si>
  <si>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</si>
  <si>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</si>
  <si>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</si>
  <si>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</si>
  <si>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</si>
  <si>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</si>
  <si>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</si>
  <si>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</si>
  <si>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</si>
  <si>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</si>
  <si>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</si>
  <si>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</si>
  <si>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</si>
  <si>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</si>
  <si>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</si>
  <si>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</si>
  <si>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</si>
  <si>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</si>
  <si>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</si>
  <si>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</si>
  <si>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</si>
  <si>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</si>
  <si>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</si>
  <si>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</si>
  <si>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</si>
  <si>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</si>
  <si>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</si>
  <si>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</si>
  <si>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</si>
  <si>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</si>
  <si>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</si>
  <si>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</si>
  <si>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</si>
  <si>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</si>
  <si>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</si>
  <si>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</si>
  <si>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</si>
  <si>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</si>
  <si>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</si>
  <si>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</si>
  <si>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</si>
  <si>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</si>
  <si>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</si>
  <si>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</si>
  <si>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</si>
  <si>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</si>
  <si>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</si>
  <si>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</si>
  <si>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</si>
  <si>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</si>
  <si>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</si>
  <si>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</si>
  <si>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</si>
  <si>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</si>
  <si>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</si>
  <si>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</si>
  <si>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</si>
  <si>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</si>
  <si>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</si>
  <si>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</si>
  <si>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</si>
  <si>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</si>
  <si>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</si>
  <si>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</si>
  <si>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</si>
  <si>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</si>
  <si>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</si>
  <si>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</si>
  <si>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</si>
  <si>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</si>
  <si>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</si>
  <si>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</si>
  <si>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</si>
  <si>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</si>
  <si>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</si>
  <si>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</si>
  <si>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</si>
  <si>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</si>
  <si>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</si>
  <si>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</si>
  <si>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</si>
  <si>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</si>
  <si>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</si>
  <si>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</si>
  <si>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</si>
  <si>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</si>
  <si>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</si>
  <si>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</si>
  <si>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</si>
  <si>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</si>
  <si>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</si>
  <si>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</si>
  <si>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</si>
  <si>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</si>
  <si>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</si>
  <si>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</si>
  <si>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</si>
  <si>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</si>
  <si>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</si>
  <si>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</si>
  <si>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</si>
  <si>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</si>
  <si>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</si>
  <si>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</si>
  <si>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</si>
  <si>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</si>
  <si>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</si>
  <si>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</si>
  <si>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</si>
  <si>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</si>
  <si>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</si>
  <si>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</si>
  <si>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</si>
  <si>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</si>
  <si>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</si>
  <si>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</si>
  <si>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</si>
  <si>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</si>
  <si>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</si>
  <si>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</si>
  <si>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</si>
  <si>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</si>
  <si>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</si>
  <si>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</si>
  <si>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</si>
  <si>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</si>
  <si>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</si>
  <si>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</si>
  <si>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</si>
  <si>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</si>
  <si>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</si>
  <si>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</si>
  <si>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</si>
  <si>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</si>
  <si>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</si>
  <si>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</si>
  <si>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</si>
  <si>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</si>
  <si>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</si>
  <si>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</si>
  <si>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</si>
  <si>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</si>
  <si>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</si>
  <si>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</si>
  <si>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</si>
  <si>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</si>
  <si>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</si>
  <si>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</si>
  <si>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</si>
  <si>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</si>
  <si>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</si>
  <si>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</si>
  <si>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</si>
  <si>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</si>
  <si>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</si>
  <si>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</si>
  <si>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</si>
  <si>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</si>
  <si>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</si>
  <si>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</si>
  <si>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</si>
  <si>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</si>
  <si>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</si>
  <si>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</si>
  <si>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</si>
  <si>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</si>
  <si>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</si>
  <si>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</si>
  <si>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</si>
  <si>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</si>
  <si>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</si>
  <si>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</si>
  <si>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</si>
  <si>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</si>
  <si>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</si>
  <si>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</si>
  <si>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</si>
  <si>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</si>
  <si>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</si>
  <si>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</si>
  <si>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</si>
  <si>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</si>
  <si>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</si>
  <si>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</si>
  <si>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</si>
  <si>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</si>
  <si>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</si>
  <si>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</si>
  <si>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</si>
  <si>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</si>
  <si>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</si>
  <si>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</si>
  <si>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</si>
  <si>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</si>
  <si>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</si>
  <si>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</si>
  <si>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</si>
  <si>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</si>
  <si>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</si>
  <si>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</si>
  <si>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</si>
  <si>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</si>
  <si>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</si>
  <si>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</si>
  <si>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</si>
  <si>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</si>
  <si>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</si>
  <si>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</si>
  <si>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</si>
  <si>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</si>
  <si>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</si>
  <si>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</si>
  <si>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</si>
  <si>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</si>
  <si>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</si>
  <si>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</si>
  <si>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</si>
  <si>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</si>
  <si>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</si>
  <si>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</si>
  <si>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</si>
  <si>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</si>
  <si>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</si>
  <si>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</si>
  <si>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</si>
  <si>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</si>
  <si>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</si>
  <si>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</si>
  <si>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</si>
  <si>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</si>
  <si>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</si>
  <si>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</si>
  <si>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</si>
  <si>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</si>
  <si>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</si>
  <si>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</si>
  <si>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</si>
  <si>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</si>
  <si>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</si>
  <si>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</si>
  <si>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</si>
  <si>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</si>
  <si>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</si>
  <si>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</si>
  <si>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</si>
  <si>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</si>
  <si>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</si>
  <si>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</si>
  <si>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</si>
  <si>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</si>
  <si>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</si>
  <si>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</si>
  <si>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</si>
  <si>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</si>
  <si>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</si>
  <si>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</si>
  <si>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</si>
  <si>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</si>
  <si>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</si>
  <si>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</si>
  <si>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</si>
  <si>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</si>
  <si>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</si>
  <si>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</si>
  <si>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</si>
  <si>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</si>
  <si>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</si>
  <si>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</si>
  <si>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</si>
  <si>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</si>
  <si>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</si>
  <si>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</si>
  <si>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</si>
  <si>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</si>
  <si>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</si>
  <si>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</si>
  <si>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</si>
  <si>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</si>
  <si>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</si>
  <si>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</si>
  <si>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</si>
  <si>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</si>
  <si>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</si>
  <si>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</si>
  <si>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</si>
  <si>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</si>
  <si>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</si>
  <si>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</si>
  <si>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</si>
  <si>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</si>
  <si>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</si>
  <si>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</si>
  <si>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</si>
  <si>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</si>
  <si>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</si>
  <si>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</si>
  <si>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</si>
  <si>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</si>
  <si>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</si>
  <si>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</si>
  <si>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</si>
  <si>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</si>
  <si>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</si>
  <si>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</si>
  <si>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</si>
  <si>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</si>
  <si>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</si>
  <si>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</si>
  <si>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</si>
  <si>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</si>
  <si>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</si>
  <si>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</si>
  <si>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</si>
  <si>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</si>
  <si>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</si>
  <si>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</si>
  <si>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</si>
  <si>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</si>
  <si>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</si>
  <si>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</si>
  <si>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</si>
  <si>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</si>
  <si>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</si>
  <si>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</si>
  <si>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</si>
  <si>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</si>
  <si>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</si>
  <si>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</si>
  <si>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</si>
  <si>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</si>
  <si>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</si>
  <si>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</si>
  <si>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</si>
  <si>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</si>
  <si>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</si>
  <si>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</si>
  <si>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</si>
  <si>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</si>
  <si>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</si>
  <si>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</si>
  <si>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</si>
  <si>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</si>
  <si>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</si>
  <si>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</si>
  <si>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</si>
  <si>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</si>
  <si>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</si>
  <si>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</si>
  <si>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</si>
  <si>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</si>
  <si>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</si>
  <si>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</si>
  <si>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</si>
  <si>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</si>
  <si>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</si>
  <si>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</si>
  <si>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</si>
  <si>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</si>
  <si>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</si>
  <si>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</si>
  <si>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</si>
  <si>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</si>
  <si>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</si>
  <si>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</si>
  <si>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</si>
  <si>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</si>
  <si>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</si>
  <si>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</si>
  <si>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</si>
  <si>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</si>
  <si>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</si>
  <si>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</si>
  <si>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</si>
  <si>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</si>
  <si>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</si>
  <si>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</si>
  <si>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</si>
  <si>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</si>
  <si>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</si>
  <si>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</si>
  <si>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</si>
  <si>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</si>
  <si>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</si>
  <si>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</si>
  <si>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</si>
  <si>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</si>
  <si>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</si>
  <si>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</si>
  <si>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</si>
  <si>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</si>
  <si>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</si>
  <si>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</si>
  <si>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</si>
  <si>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</si>
  <si>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</si>
  <si>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</si>
  <si>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</si>
  <si>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</si>
  <si>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</si>
  <si>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</si>
  <si>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</si>
  <si>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</si>
  <si>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</si>
  <si>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</si>
  <si>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</si>
  <si>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</si>
  <si>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</si>
  <si>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</si>
  <si>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</si>
  <si>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</si>
  <si>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</si>
  <si>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</si>
  <si>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</si>
  <si>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</si>
  <si>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</si>
  <si>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</si>
  <si>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</si>
  <si>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</si>
  <si>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</si>
  <si>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</si>
  <si>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</si>
  <si>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</si>
  <si>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</si>
  <si>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</si>
  <si>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</si>
  <si>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</si>
  <si>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</si>
  <si>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</si>
  <si>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</si>
  <si>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</si>
  <si>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</si>
  <si>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</si>
  <si>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</si>
  <si>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</si>
  <si>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</si>
  <si>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</si>
  <si>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</si>
  <si>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</si>
  <si>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</si>
  <si>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</si>
  <si>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</si>
  <si>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</si>
  <si>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</si>
  <si>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</si>
  <si>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</si>
  <si>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</si>
  <si>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</si>
  <si>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</si>
  <si>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</si>
  <si>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</si>
  <si>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</si>
  <si>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</si>
  <si>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</si>
  <si>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</si>
  <si>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</si>
  <si>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</si>
  <si>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</si>
  <si>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</si>
  <si>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</si>
  <si>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</si>
  <si>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</si>
  <si>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</si>
  <si>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</si>
  <si>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</si>
  <si>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</si>
  <si>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</si>
  <si>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</si>
  <si>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</si>
  <si>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</si>
  <si>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</si>
  <si>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</si>
  <si>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</si>
  <si>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</si>
  <si>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</si>
  <si>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</si>
  <si>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</si>
  <si>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</si>
  <si>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</si>
  <si>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</si>
  <si>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</si>
  <si>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</si>
  <si>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</si>
  <si>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</si>
  <si>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</si>
  <si>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</si>
  <si>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</si>
  <si>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</si>
  <si>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</si>
  <si>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</si>
  <si>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</si>
  <si>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</si>
  <si>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</si>
  <si>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</si>
  <si>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</si>
  <si>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</si>
  <si>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</si>
  <si>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</si>
  <si>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</si>
  <si>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</si>
  <si>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</si>
  <si>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</si>
  <si>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</si>
  <si>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</si>
  <si>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</si>
  <si>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</si>
  <si>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</si>
  <si>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</si>
  <si>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</si>
  <si>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</si>
  <si>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</si>
  <si>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</si>
  <si>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</si>
  <si>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</si>
  <si>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</si>
  <si>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</si>
  <si>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</si>
  <si>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</si>
  <si>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</si>
  <si>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</si>
  <si>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</si>
  <si>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</si>
  <si>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</si>
  <si>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</si>
  <si>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</si>
  <si>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</si>
  <si>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</si>
  <si>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</si>
  <si>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</si>
  <si>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</si>
  <si>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</si>
  <si>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</si>
  <si>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</si>
  <si>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</si>
  <si>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</si>
  <si>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</si>
  <si>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</si>
  <si>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</si>
  <si>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</si>
  <si>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</si>
  <si>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</si>
  <si>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</si>
  <si>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</si>
  <si>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</si>
  <si>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</si>
  <si>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</si>
  <si>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</si>
  <si>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</si>
  <si>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</si>
  <si>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</si>
  <si>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</si>
  <si>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</si>
  <si>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</si>
  <si>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</si>
  <si>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</si>
  <si>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</si>
  <si>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</si>
  <si>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</si>
  <si>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</si>
  <si>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</si>
  <si>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</si>
  <si>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</si>
  <si>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</si>
  <si>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</si>
  <si>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</si>
  <si>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</si>
  <si>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</si>
  <si>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</si>
  <si>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</si>
  <si>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</si>
  <si>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</si>
  <si>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</si>
  <si>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</si>
  <si>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</si>
  <si>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</si>
  <si>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</si>
  <si>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</si>
  <si>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</si>
  <si>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</si>
  <si>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</si>
  <si>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</si>
  <si>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</si>
  <si>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</si>
  <si>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</si>
  <si>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</si>
  <si>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</si>
  <si>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</si>
  <si>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</si>
  <si>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</si>
  <si>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</si>
  <si>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</si>
  <si>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</si>
  <si>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</si>
  <si>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</si>
  <si>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</si>
  <si>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</si>
  <si>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</si>
  <si>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</si>
  <si>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</si>
  <si>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</si>
  <si>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</si>
  <si>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</si>
  <si>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</si>
  <si>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</si>
  <si>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</si>
  <si>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</si>
  <si>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</si>
  <si>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</si>
  <si>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</si>
  <si>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</si>
  <si>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</si>
  <si>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</si>
  <si>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</si>
  <si>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</si>
  <si>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</si>
  <si>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</si>
  <si>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</si>
  <si>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</si>
  <si>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</si>
  <si>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</si>
  <si>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</si>
  <si>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</si>
  <si>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</si>
  <si>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</si>
  <si>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</si>
  <si>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</si>
  <si>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</si>
  <si>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</si>
  <si>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</si>
  <si>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</si>
  <si>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</si>
  <si>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</si>
  <si>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</si>
  <si>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</si>
  <si>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</si>
  <si>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</si>
  <si>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</si>
  <si>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</si>
  <si>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</si>
  <si>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</si>
  <si>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</si>
  <si>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</si>
  <si>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</si>
  <si>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</si>
  <si>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</si>
  <si>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</si>
  <si>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</si>
  <si>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</si>
  <si>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</si>
  <si>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</si>
  <si>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</si>
  <si>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</si>
  <si>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</si>
  <si>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</si>
  <si>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</si>
  <si>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</si>
  <si>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</si>
  <si>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</si>
  <si>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</si>
  <si>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</si>
  <si>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</si>
  <si>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</si>
  <si>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</si>
  <si>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</si>
  <si>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</si>
  <si>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</si>
  <si>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</si>
  <si>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</si>
  <si>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</si>
  <si>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</si>
  <si>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</si>
  <si>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</si>
  <si>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</si>
  <si>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</si>
  <si>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</si>
  <si>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</si>
  <si>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</si>
  <si>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</si>
  <si>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</si>
  <si>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</si>
  <si>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</si>
  <si>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</si>
  <si>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</si>
  <si>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</si>
  <si>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</si>
  <si>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</si>
  <si>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</si>
  <si>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</si>
  <si>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</si>
  <si>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</si>
  <si>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</si>
  <si>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</si>
  <si>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</si>
  <si>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</si>
  <si>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</si>
  <si>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</si>
  <si>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</si>
  <si>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</si>
  <si>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</si>
  <si>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</si>
  <si>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</si>
  <si>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</si>
  <si>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</si>
  <si>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</si>
  <si>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</si>
  <si>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</si>
  <si>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</si>
  <si>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</si>
  <si>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</si>
  <si>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</si>
  <si>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</si>
  <si>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</si>
  <si>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</si>
  <si>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</si>
  <si>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</si>
  <si>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</si>
  <si>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</si>
  <si>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</si>
  <si>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</si>
  <si>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</si>
  <si>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</si>
  <si>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</si>
  <si>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</si>
  <si>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</si>
  <si>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</si>
  <si>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</si>
  <si>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</si>
  <si>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</si>
  <si>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</si>
  <si>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</si>
  <si>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</si>
  <si>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</si>
  <si>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</si>
  <si>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</si>
  <si>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</si>
  <si>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</si>
  <si>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</si>
  <si>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</si>
  <si>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</si>
  <si>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</si>
  <si>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</si>
  <si>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</si>
  <si>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</si>
  <si>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</si>
  <si>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</si>
  <si>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</si>
  <si>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</si>
  <si>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</si>
  <si>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</si>
  <si>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</si>
  <si>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</si>
  <si>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</si>
  <si>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</si>
  <si>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</si>
  <si>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</si>
  <si>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</si>
  <si>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</si>
  <si>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</si>
  <si>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</si>
  <si>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</si>
  <si>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</si>
  <si>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</si>
  <si>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</si>
  <si>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</si>
  <si>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</si>
  <si>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</si>
  <si>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</si>
  <si>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</si>
  <si>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</si>
  <si>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</si>
  <si>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</si>
  <si>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</si>
  <si>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</si>
  <si>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</si>
  <si>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</si>
  <si>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</si>
  <si>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</si>
  <si>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</si>
  <si>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</si>
  <si>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</si>
  <si>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</si>
  <si>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</si>
  <si>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</si>
  <si>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</si>
  <si>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</si>
  <si>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</si>
  <si>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</si>
  <si>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</si>
  <si>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</si>
  <si>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</si>
  <si>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</si>
  <si>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</si>
  <si>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</si>
  <si>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</si>
  <si>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</si>
  <si>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</si>
  <si>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</si>
  <si>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</si>
  <si>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</si>
  <si>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</si>
  <si>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</si>
  <si>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</si>
  <si>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</si>
  <si>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</si>
  <si>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</si>
  <si>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</si>
  <si>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</si>
  <si>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</si>
  <si>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</si>
  <si>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</si>
  <si>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</si>
  <si>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</si>
  <si>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</si>
  <si>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</si>
  <si>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</si>
  <si>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</si>
  <si>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</si>
  <si>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</si>
  <si>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</si>
  <si>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</si>
  <si>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</si>
  <si>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</si>
  <si>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</si>
  <si>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</si>
  <si>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</si>
  <si>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</si>
  <si>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</si>
  <si>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</si>
  <si>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</si>
  <si>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</si>
  <si>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</si>
  <si>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</si>
  <si>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</si>
  <si>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</si>
  <si>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</si>
  <si>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</si>
  <si>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</si>
  <si>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</si>
  <si>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</si>
  <si>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</si>
  <si>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</si>
  <si>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</si>
  <si>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</si>
  <si>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</si>
  <si>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</si>
  <si>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</si>
  <si>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</si>
  <si>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</si>
  <si>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</si>
  <si>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</si>
  <si>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</si>
  <si>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</si>
  <si>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</si>
  <si>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</si>
  <si>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</si>
  <si>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</si>
  <si>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</si>
  <si>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</si>
  <si>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</si>
  <si>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</si>
  <si>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</si>
  <si>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</si>
  <si>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</si>
  <si>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</si>
  <si>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</si>
  <si>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</si>
  <si>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</si>
  <si>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</si>
  <si>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</si>
  <si>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</si>
  <si>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</si>
  <si>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</si>
  <si>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</si>
  <si>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</si>
  <si>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</si>
  <si>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</si>
  <si>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</si>
  <si>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</si>
  <si>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</si>
  <si>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</si>
  <si>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</si>
  <si>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</si>
  <si>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</si>
  <si>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</si>
  <si>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</si>
  <si>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</si>
  <si>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</si>
  <si>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</si>
  <si>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</si>
  <si>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</si>
  <si>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</si>
  <si>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</si>
  <si>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</si>
  <si>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</si>
  <si>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</si>
  <si>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</si>
  <si>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</si>
  <si>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</si>
  <si>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</si>
  <si>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</si>
  <si>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</si>
  <si>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</si>
  <si>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</si>
  <si>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</si>
  <si>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</si>
  <si>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</si>
  <si>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</si>
  <si>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</si>
  <si>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</si>
  <si>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</si>
  <si>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</si>
  <si>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</si>
  <si>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</si>
  <si>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</si>
  <si>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</si>
  <si>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</si>
  <si>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</si>
  <si>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</si>
  <si>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</si>
  <si>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</si>
  <si>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</si>
  <si>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</si>
  <si>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</si>
  <si>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</si>
  <si>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</si>
  <si>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</si>
  <si>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</si>
  <si>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</si>
  <si>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</si>
  <si>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</si>
  <si>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</si>
  <si>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</si>
  <si>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</si>
  <si>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</si>
  <si>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</si>
  <si>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</si>
  <si>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</si>
  <si>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</si>
  <si>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</si>
  <si>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</si>
  <si>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</si>
  <si>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</si>
  <si>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</si>
  <si>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</si>
  <si>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</si>
  <si>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</si>
  <si>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</si>
  <si>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</si>
  <si>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</si>
  <si>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</si>
  <si>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</si>
  <si>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</si>
  <si>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</si>
  <si>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</si>
  <si>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</si>
  <si>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</si>
  <si>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</si>
  <si>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</si>
  <si>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</si>
  <si>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</si>
  <si>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</si>
  <si>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</si>
  <si>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</si>
  <si>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</si>
  <si>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</si>
  <si>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</si>
  <si>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</si>
  <si>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</si>
  <si>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</si>
  <si>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</si>
  <si>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</si>
  <si>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</si>
  <si>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</si>
  <si>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</si>
  <si>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</si>
  <si>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</si>
  <si>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</si>
  <si>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</si>
  <si>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</si>
  <si>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</si>
  <si>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</si>
  <si>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</si>
  <si>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</si>
  <si>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</si>
  <si>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</si>
  <si>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</si>
  <si>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</si>
  <si>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</si>
  <si>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</si>
  <si>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</si>
  <si>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</si>
  <si>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</si>
  <si>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</si>
  <si>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</si>
  <si>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</si>
  <si>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</si>
  <si>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</si>
  <si>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</si>
  <si>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</si>
  <si>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</si>
  <si>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</si>
  <si>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</si>
  <si>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</si>
  <si>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</si>
  <si>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</si>
  <si>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</si>
  <si>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</si>
  <si>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</si>
  <si>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</si>
  <si>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</si>
  <si>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</si>
  <si>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</si>
  <si>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</si>
  <si>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</si>
  <si>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</si>
  <si>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</si>
  <si>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</si>
  <si>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</si>
  <si>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</si>
  <si>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</si>
  <si>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</si>
  <si>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</si>
  <si>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</si>
  <si>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</si>
  <si>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</si>
  <si>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</si>
  <si>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</si>
  <si>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</si>
  <si>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</si>
  <si>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</si>
  <si>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</si>
  <si>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</si>
  <si>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</si>
  <si>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</si>
  <si>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</si>
  <si>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</si>
  <si>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</si>
  <si>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</si>
  <si>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</si>
  <si>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</si>
  <si>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</si>
  <si>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</si>
  <si>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</si>
  <si>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</si>
  <si>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</si>
  <si>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</si>
  <si>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</si>
  <si>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</si>
  <si>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</si>
  <si>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</si>
  <si>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</si>
  <si>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</si>
  <si>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</si>
  <si>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</si>
  <si>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</si>
  <si>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</si>
  <si>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</si>
  <si>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</si>
  <si>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</si>
  <si>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</si>
  <si>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</si>
  <si>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</si>
  <si>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</si>
  <si>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</si>
  <si>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</si>
  <si>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</si>
  <si>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</si>
  <si>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</si>
  <si>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</si>
  <si>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</si>
  <si>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</si>
  <si>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</si>
  <si>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</si>
  <si>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</si>
  <si>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</si>
  <si>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</si>
  <si>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</si>
  <si>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</si>
  <si>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</si>
  <si>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</si>
  <si>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</si>
  <si>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</si>
  <si>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</si>
  <si>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</si>
  <si>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</si>
  <si>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</si>
  <si>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</si>
  <si>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</si>
  <si>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</si>
  <si>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</si>
  <si>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</si>
  <si>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</si>
  <si>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</si>
  <si>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</si>
  <si>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</si>
  <si>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</si>
  <si>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</si>
  <si>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</si>
  <si>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</si>
  <si>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</si>
  <si>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</si>
  <si>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</si>
  <si>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</si>
  <si>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</si>
  <si>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</si>
  <si>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</si>
  <si>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</si>
  <si>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</si>
  <si>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</si>
  <si>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</si>
  <si>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</si>
  <si>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</si>
  <si>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</si>
  <si>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</si>
  <si>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</si>
  <si>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</si>
  <si>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</si>
  <si>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</si>
  <si>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</si>
  <si>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</si>
  <si>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</si>
  <si>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</si>
  <si>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</si>
  <si>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</si>
  <si>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</si>
  <si>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</si>
  <si>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</si>
  <si>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</si>
  <si>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</si>
  <si>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</si>
  <si>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</si>
  <si>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</si>
  <si>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</si>
  <si>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</si>
  <si>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</si>
  <si>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</si>
  <si>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</si>
  <si>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</si>
  <si>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</si>
  <si>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</si>
  <si>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</si>
  <si>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</si>
  <si>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</si>
  <si>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</si>
  <si>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</si>
  <si>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</si>
  <si>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</si>
  <si>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</si>
  <si>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</si>
  <si>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</si>
  <si>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</si>
  <si>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</si>
  <si>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</si>
  <si>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</si>
  <si>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</si>
  <si>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</si>
  <si>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</si>
  <si>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</si>
  <si>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</si>
  <si>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</si>
  <si>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</si>
  <si>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</si>
  <si>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</si>
  <si>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</si>
  <si>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</si>
  <si>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</si>
  <si>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</si>
  <si>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</si>
  <si>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</si>
  <si>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</si>
  <si>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</si>
  <si>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</si>
  <si>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</si>
  <si>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</si>
  <si>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</si>
  <si>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</si>
  <si>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</si>
  <si>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</si>
  <si>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</si>
  <si>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</si>
  <si>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</si>
  <si>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</si>
  <si>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</si>
  <si>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</si>
  <si>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</si>
  <si>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</si>
  <si>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</si>
  <si>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</si>
  <si>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</si>
  <si>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</si>
  <si>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</si>
  <si>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</si>
  <si>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</si>
  <si>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</si>
  <si>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</si>
  <si>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</si>
  <si>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</si>
  <si>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</si>
  <si>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</si>
  <si>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</si>
  <si>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</si>
  <si>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</si>
  <si>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</si>
  <si>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</si>
  <si>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</si>
  <si>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</si>
  <si>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</si>
  <si>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</si>
  <si>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</si>
  <si>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</si>
  <si>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</si>
  <si>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</si>
  <si>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</si>
  <si>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</si>
  <si>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</si>
  <si>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</si>
  <si>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</si>
  <si>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</si>
  <si>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</si>
  <si>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</si>
  <si>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</si>
  <si>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</si>
  <si>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</si>
  <si>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</si>
  <si>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</si>
  <si>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</si>
  <si>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</si>
  <si>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</si>
  <si>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</si>
  <si>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</si>
  <si>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</si>
  <si>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</si>
  <si>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</si>
  <si>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</si>
  <si>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</si>
  <si>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</si>
  <si>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</si>
  <si>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</si>
  <si>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</si>
  <si>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</si>
  <si>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</si>
  <si>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</si>
  <si>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</si>
  <si>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</si>
  <si>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</si>
  <si>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</si>
  <si>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</si>
  <si>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</si>
  <si>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</si>
  <si>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</si>
  <si>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</si>
  <si>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</si>
  <si>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</si>
  <si>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</si>
  <si>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</si>
  <si>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</si>
  <si>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</si>
  <si>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</si>
  <si>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</si>
  <si>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</si>
  <si>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</si>
  <si>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</si>
  <si>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</si>
  <si>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</si>
  <si>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</si>
  <si>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</si>
  <si>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</si>
  <si>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</si>
  <si>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</si>
  <si>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</si>
  <si>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</si>
  <si>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</si>
  <si>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</si>
  <si>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</si>
  <si>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</si>
  <si>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</si>
  <si>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</si>
  <si>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</si>
  <si>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</si>
  <si>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</si>
  <si>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</si>
  <si>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</si>
  <si>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</si>
  <si>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</si>
  <si>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</si>
  <si>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</si>
  <si>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</si>
  <si>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</si>
  <si>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</si>
  <si>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</si>
  <si>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</si>
  <si>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</si>
  <si>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</si>
  <si>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</si>
  <si>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</si>
  <si>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</si>
  <si>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</si>
  <si>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</si>
  <si>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</si>
  <si>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</si>
  <si>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</si>
  <si>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</si>
  <si>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</si>
  <si>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</si>
  <si>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</si>
  <si>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</si>
  <si>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</si>
  <si>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</si>
  <si>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</si>
  <si>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</si>
  <si>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</si>
  <si>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</si>
  <si>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</si>
  <si>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</si>
  <si>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</si>
  <si>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</si>
  <si>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</si>
  <si>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</si>
  <si>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</si>
  <si>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</si>
  <si>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</si>
  <si>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</si>
  <si>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</si>
  <si>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</si>
  <si>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</si>
  <si>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</si>
  <si>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</si>
  <si>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</si>
  <si>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</si>
  <si>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</si>
  <si>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</si>
  <si>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</si>
  <si>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</si>
  <si>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</si>
  <si>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</si>
  <si>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</si>
  <si>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</si>
  <si>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</si>
  <si>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</si>
  <si>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</si>
  <si>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</si>
  <si>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</si>
  <si>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</si>
  <si>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</si>
  <si>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</si>
  <si>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</si>
  <si>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</si>
  <si>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</si>
  <si>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</si>
  <si>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</si>
  <si>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</si>
  <si>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</si>
  <si>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</si>
  <si>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</si>
  <si>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</si>
  <si>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</si>
  <si>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</si>
  <si>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</si>
  <si>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</si>
  <si>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</si>
  <si>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</si>
  <si>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</si>
  <si>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</si>
  <si>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</si>
  <si>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</si>
  <si>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</si>
  <si>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</si>
  <si>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</si>
  <si>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</si>
  <si>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</si>
  <si>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</si>
  <si>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</si>
  <si>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</si>
  <si>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</si>
  <si>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</si>
  <si>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</si>
  <si>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</si>
  <si>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</si>
  <si>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</si>
  <si>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</si>
  <si>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</si>
  <si>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</si>
  <si>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</si>
  <si>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</si>
  <si>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</si>
  <si>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</si>
  <si>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</si>
  <si>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</si>
  <si>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</si>
  <si>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</si>
  <si>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</si>
  <si>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</si>
  <si>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</si>
  <si>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</si>
  <si>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</si>
  <si>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</si>
  <si>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</si>
  <si>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</si>
  <si>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</si>
  <si>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</si>
  <si>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</si>
  <si>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</si>
  <si>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</si>
  <si>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</si>
  <si>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</si>
  <si>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</si>
  <si>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</si>
  <si>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</si>
  <si>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</si>
  <si>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</si>
  <si>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</si>
  <si>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</si>
  <si>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</si>
  <si>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</si>
  <si>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</si>
  <si>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</si>
  <si>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</si>
  <si>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</si>
  <si>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</si>
  <si>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</si>
  <si>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</si>
  <si>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</si>
  <si>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</si>
  <si>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</si>
  <si>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</si>
  <si>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</si>
  <si>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</si>
  <si>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</si>
  <si>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</si>
  <si>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</si>
  <si>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</si>
  <si>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</si>
  <si>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</si>
  <si>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</si>
  <si>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</si>
  <si>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</si>
  <si>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</si>
  <si>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</si>
  <si>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</si>
  <si>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</si>
  <si>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</si>
  <si>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</si>
  <si>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</si>
  <si>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</si>
  <si>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</si>
  <si>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</si>
  <si>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</si>
  <si>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</si>
  <si>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</si>
  <si>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</si>
  <si>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</si>
  <si>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</si>
  <si>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</si>
  <si>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</si>
  <si>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</si>
  <si>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</si>
  <si>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</si>
  <si>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</si>
  <si>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</si>
  <si>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</si>
  <si>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</si>
  <si>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</si>
  <si>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</si>
  <si>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</si>
  <si>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</si>
  <si>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</si>
  <si>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</si>
  <si>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</si>
  <si>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</si>
  <si>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</si>
  <si>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</si>
  <si>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</si>
  <si>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</si>
  <si>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</si>
  <si>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</si>
  <si>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</si>
  <si>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</si>
  <si>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</si>
  <si>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</si>
  <si>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</si>
  <si>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</si>
  <si>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</si>
  <si>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</si>
  <si>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</si>
  <si>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</si>
  <si>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</si>
  <si>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</si>
  <si>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</si>
  <si>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</si>
  <si>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</si>
  <si>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</si>
  <si>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</si>
  <si>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</si>
  <si>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</si>
  <si>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</si>
  <si>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</si>
  <si>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</si>
  <si>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</si>
  <si>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</si>
  <si>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</si>
  <si>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</si>
  <si>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</si>
  <si>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</si>
  <si>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</si>
  <si>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</si>
  <si>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</si>
  <si>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</si>
  <si>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</si>
  <si>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</si>
  <si>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</si>
  <si>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</si>
  <si>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</si>
  <si>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</si>
  <si>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</si>
  <si>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</si>
  <si>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</si>
  <si>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</si>
  <si>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</si>
  <si>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</si>
  <si>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</si>
  <si>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</si>
  <si>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</si>
  <si>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</si>
  <si>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</si>
  <si>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</si>
  <si>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</si>
  <si>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</si>
  <si>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</si>
  <si>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</si>
  <si>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</si>
  <si>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</si>
  <si>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</si>
  <si>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</si>
  <si>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</si>
  <si>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</si>
  <si>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</si>
  <si>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</si>
  <si>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</si>
  <si>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</si>
  <si>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</si>
  <si>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</si>
  <si>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</si>
  <si>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</si>
  <si>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</si>
  <si>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</si>
  <si>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</si>
  <si>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</si>
  <si>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</si>
  <si>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</si>
  <si>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</si>
  <si>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</si>
  <si>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</si>
  <si>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</si>
  <si>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</si>
  <si>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</si>
  <si>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</si>
  <si>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</si>
  <si>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</si>
  <si>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</si>
  <si>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</si>
  <si>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</si>
  <si>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</si>
  <si>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</si>
  <si>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</si>
  <si>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</si>
  <si>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</si>
  <si>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</si>
  <si>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</si>
  <si>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</si>
  <si>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</si>
  <si>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</si>
  <si>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</si>
  <si>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</si>
  <si>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</si>
  <si>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</si>
  <si>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</si>
  <si>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</si>
  <si>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</si>
  <si>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</si>
  <si>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</si>
  <si>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</si>
  <si>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</si>
  <si>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</si>
  <si>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</si>
  <si>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</si>
  <si>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</si>
  <si>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</si>
  <si>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</si>
  <si>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</si>
  <si>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</si>
  <si>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</si>
  <si>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</si>
  <si>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</si>
  <si>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</si>
  <si>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</si>
  <si>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</si>
  <si>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</si>
  <si>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</si>
  <si>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</si>
  <si>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</si>
  <si>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</si>
  <si>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</si>
  <si>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</si>
  <si>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</si>
  <si>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</si>
  <si>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</si>
  <si>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</si>
  <si>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</si>
  <si>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</si>
  <si>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</si>
  <si>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</si>
  <si>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</si>
  <si>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</si>
  <si>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</si>
  <si>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</si>
  <si>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</si>
  <si>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</si>
  <si>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</si>
  <si>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</si>
  <si>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</si>
  <si>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</si>
  <si>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</si>
  <si>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</si>
  <si>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</si>
  <si>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</si>
  <si>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</si>
  <si>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</si>
  <si>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</si>
  <si>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</si>
  <si>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</si>
  <si>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</si>
  <si>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</si>
  <si>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</si>
  <si>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</si>
  <si>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</si>
  <si>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</si>
  <si>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</si>
  <si>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</si>
  <si>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</si>
  <si>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</si>
  <si>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</si>
  <si>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</si>
  <si>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</si>
  <si>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</si>
  <si>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</si>
  <si>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</si>
  <si>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</si>
  <si>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</si>
  <si>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</si>
  <si>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</si>
  <si>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</si>
  <si>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</si>
  <si>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</si>
  <si>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</si>
  <si>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</si>
  <si>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</si>
  <si>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</si>
  <si>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</si>
  <si>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</si>
  <si>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</si>
  <si>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</si>
  <si>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</si>
  <si>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</si>
  <si>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</si>
  <si>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</si>
  <si>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</si>
  <si>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</si>
  <si>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</si>
  <si>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</si>
  <si>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</si>
  <si>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</si>
  <si>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</si>
  <si>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</si>
  <si>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</si>
  <si>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</si>
  <si>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</si>
  <si>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</si>
  <si>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</si>
  <si>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</si>
  <si>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</si>
  <si>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</si>
  <si>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</si>
  <si>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</si>
  <si>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</si>
  <si>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</si>
  <si>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</si>
  <si>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</si>
  <si>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</si>
  <si>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</si>
  <si>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</si>
  <si>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</si>
  <si>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</si>
  <si>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</si>
  <si>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</si>
  <si>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</si>
  <si>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</si>
  <si>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</si>
  <si>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</si>
  <si>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</si>
  <si>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</si>
  <si>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</si>
  <si>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</si>
  <si>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</si>
  <si>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</si>
  <si>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</si>
  <si>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</si>
  <si>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</si>
  <si>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</si>
  <si>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</si>
  <si>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</si>
  <si>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</si>
  <si>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</si>
  <si>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</si>
  <si>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</si>
  <si>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</si>
  <si>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</si>
  <si>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</si>
  <si>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</si>
  <si>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</si>
  <si>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</si>
  <si>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</si>
  <si>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</si>
  <si>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</si>
  <si>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</si>
  <si>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</si>
  <si>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</si>
  <si>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</si>
  <si>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</si>
  <si>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</si>
  <si>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</si>
  <si>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</si>
  <si>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</si>
  <si>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</si>
  <si>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</si>
  <si>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</si>
  <si>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</si>
  <si>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</si>
  <si>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</si>
  <si>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</si>
  <si>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</si>
  <si>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</si>
  <si>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</si>
  <si>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</si>
  <si>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</si>
  <si>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</si>
  <si>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</si>
  <si>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</si>
  <si>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</si>
  <si>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</si>
  <si>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</si>
  <si>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</si>
  <si>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</si>
  <si>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</si>
  <si>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</si>
  <si>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</si>
  <si>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</si>
  <si>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</si>
  <si>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</si>
  <si>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</si>
  <si>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</si>
  <si>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</si>
  <si>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</si>
  <si>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</si>
  <si>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</si>
  <si>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</si>
  <si>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</si>
  <si>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</si>
  <si>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</si>
  <si>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</si>
  <si>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</si>
  <si>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</si>
  <si>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</si>
  <si>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</si>
  <si>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</si>
  <si>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</si>
  <si>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</si>
  <si>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</si>
  <si>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</si>
  <si>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</si>
  <si>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</si>
  <si>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</si>
  <si>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</si>
  <si>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</si>
  <si>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</si>
  <si>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</si>
  <si>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</si>
  <si>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</si>
  <si>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</si>
  <si>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</si>
  <si>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</si>
  <si>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</si>
  <si>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</si>
  <si>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</si>
  <si>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</si>
  <si>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</si>
  <si>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</si>
  <si>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</si>
  <si>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</si>
  <si>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</si>
  <si>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</si>
  <si>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</si>
  <si>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</si>
  <si>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</si>
  <si>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</si>
  <si>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</si>
  <si>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</si>
  <si>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</si>
  <si>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</si>
  <si>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</si>
  <si>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</si>
  <si>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</si>
  <si>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</si>
  <si>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</si>
  <si>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</si>
  <si>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</si>
  <si>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</si>
  <si>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</si>
  <si>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</si>
  <si>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</si>
  <si>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</si>
  <si>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</si>
  <si>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</si>
  <si>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</si>
  <si>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</si>
  <si>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</si>
  <si>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</si>
  <si>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</si>
  <si>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</si>
  <si>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</si>
  <si>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</si>
  <si>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</si>
  <si>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</si>
  <si>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</si>
  <si>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</si>
  <si>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</si>
  <si>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</si>
  <si>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</si>
  <si>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</si>
  <si>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</si>
  <si>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</si>
  <si>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</si>
  <si>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</si>
  <si>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</si>
  <si>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</si>
  <si>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</si>
  <si>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</si>
  <si>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</si>
  <si>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</si>
  <si>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</si>
  <si>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</si>
  <si>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</si>
  <si>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</si>
  <si>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</si>
  <si>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</si>
  <si>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</si>
  <si>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</si>
  <si>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</si>
  <si>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</si>
  <si>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</si>
  <si>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</si>
  <si>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</si>
  <si>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</si>
  <si>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</si>
  <si>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</si>
  <si>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</si>
  <si>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</si>
  <si>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</si>
  <si>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</si>
  <si>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</si>
  <si>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</si>
  <si>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</si>
  <si>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</si>
  <si>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</si>
  <si>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</si>
  <si>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</si>
  <si>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</si>
  <si>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</si>
  <si>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</si>
  <si>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</si>
  <si>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</si>
  <si>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</si>
  <si>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</si>
  <si>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</si>
  <si>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</si>
  <si>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</si>
  <si>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</si>
  <si>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</si>
  <si>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</si>
  <si>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</si>
  <si>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</si>
  <si>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</si>
  <si>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</si>
  <si>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</si>
  <si>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</si>
  <si>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</si>
  <si>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</si>
  <si>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</si>
  <si>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</si>
  <si>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</si>
  <si>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</si>
  <si>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</si>
  <si>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</si>
  <si>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</si>
  <si>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</si>
  <si>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</si>
  <si>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</si>
  <si>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</si>
  <si>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</si>
  <si>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</si>
  <si>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</si>
  <si>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</si>
  <si>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</si>
  <si>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</si>
  <si>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</si>
  <si>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</si>
  <si>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</si>
  <si>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</si>
  <si>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</si>
  <si>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</si>
  <si>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</si>
  <si>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</si>
  <si>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</si>
  <si>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</si>
  <si>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</si>
  <si>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</si>
  <si>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</si>
  <si>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</si>
  <si>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</si>
  <si>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</si>
  <si>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</si>
  <si>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</si>
  <si>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</si>
  <si>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</si>
  <si>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</si>
  <si>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</si>
  <si>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</si>
  <si>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</si>
  <si>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</si>
  <si>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</si>
  <si>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</si>
  <si>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</si>
  <si>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</si>
  <si>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</si>
  <si>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</si>
  <si>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</si>
  <si>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</si>
  <si>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</si>
  <si>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</si>
  <si>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</si>
  <si>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</si>
  <si>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</si>
  <si>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</si>
  <si>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</si>
  <si>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</si>
  <si>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</si>
  <si>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</si>
  <si>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</si>
  <si>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</si>
  <si>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</si>
  <si>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</si>
  <si>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</si>
  <si>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</si>
  <si>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</si>
  <si>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</si>
  <si>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</si>
  <si>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</si>
  <si>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</si>
  <si>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</si>
  <si>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</si>
  <si>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</si>
  <si>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</si>
  <si>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</si>
  <si>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</si>
  <si>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</si>
  <si>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</si>
  <si>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</si>
  <si>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</si>
  <si>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</si>
  <si>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</si>
  <si>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</si>
  <si>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</si>
  <si>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</si>
  <si>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</si>
  <si>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</si>
  <si>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</si>
  <si>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</si>
  <si>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</si>
  <si>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</si>
  <si>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</si>
  <si>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</si>
  <si>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</si>
  <si>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</si>
  <si>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</si>
  <si>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</si>
  <si>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</si>
  <si>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</si>
  <si>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</si>
  <si>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</si>
  <si>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</si>
  <si>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</si>
  <si>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</si>
  <si>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</si>
  <si>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</si>
  <si>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</si>
  <si>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</si>
  <si>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</si>
  <si>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</si>
  <si>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</si>
  <si>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</si>
  <si>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</si>
  <si>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</si>
  <si>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</si>
  <si>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</si>
  <si>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</si>
  <si>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</si>
  <si>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</si>
  <si>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</si>
  <si>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</si>
  <si>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</si>
  <si>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</si>
  <si>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</si>
  <si>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</si>
  <si>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</si>
  <si>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</si>
  <si>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</si>
  <si>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</si>
  <si>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</si>
  <si>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</si>
  <si>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</si>
  <si>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</si>
  <si>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</si>
  <si>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</si>
  <si>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</si>
  <si>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</si>
  <si>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</si>
  <si>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</si>
  <si>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</si>
  <si>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</si>
  <si>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</si>
  <si>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</si>
  <si>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</si>
  <si>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</si>
  <si>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</si>
  <si>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</si>
  <si>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</si>
  <si>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</si>
  <si>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</si>
  <si>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</si>
  <si>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</si>
  <si>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</si>
  <si>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</si>
  <si>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</si>
  <si>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</si>
  <si>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</si>
  <si>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</si>
  <si>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</si>
  <si>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</si>
  <si>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</si>
  <si>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</si>
  <si>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</si>
  <si>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</si>
  <si>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</si>
  <si>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</si>
  <si>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</si>
  <si>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</si>
  <si>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</si>
  <si>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</si>
  <si>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</si>
  <si>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</si>
  <si>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</si>
  <si>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</si>
  <si>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</si>
  <si>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</si>
  <si>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</si>
  <si>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</si>
  <si>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</si>
  <si>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</si>
  <si>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</si>
  <si>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</si>
  <si>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</si>
  <si>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</si>
  <si>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</si>
  <si>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</si>
  <si>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</si>
  <si>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</si>
  <si>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</si>
  <si>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</si>
  <si>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</si>
  <si>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</si>
  <si>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</si>
  <si>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</si>
  <si>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</si>
  <si>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</si>
  <si>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</si>
  <si>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</si>
  <si>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</si>
  <si>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</si>
  <si>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</si>
  <si>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</si>
  <si>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</si>
  <si>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</si>
  <si>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</si>
  <si>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</si>
  <si>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</si>
  <si>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</si>
  <si>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</si>
  <si>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</si>
  <si>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</si>
  <si>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</si>
  <si>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</si>
  <si>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</si>
  <si>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</si>
  <si>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</si>
  <si>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</si>
  <si>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</si>
  <si>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</si>
  <si>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</si>
  <si>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</si>
  <si>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</si>
  <si>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</si>
  <si>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</si>
  <si>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</si>
  <si>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</si>
  <si>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</si>
  <si>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</si>
  <si>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</si>
  <si>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</si>
  <si>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</si>
  <si>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</si>
  <si>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</si>
  <si>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</si>
  <si>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</si>
  <si>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</si>
  <si>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</si>
  <si>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</si>
  <si>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</si>
  <si>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</si>
  <si>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</si>
  <si>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</si>
  <si>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</si>
  <si>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</si>
  <si>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</si>
  <si>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</si>
  <si>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</si>
  <si>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</si>
  <si>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</si>
  <si>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</si>
  <si>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</si>
  <si>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</si>
  <si>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</si>
  <si>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</si>
  <si>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</si>
  <si>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</si>
  <si>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</si>
  <si>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</si>
  <si>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</si>
  <si>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</si>
  <si>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</si>
  <si>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</si>
  <si>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</si>
  <si>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</si>
  <si>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</si>
  <si>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</si>
  <si>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</si>
  <si>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</si>
  <si>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</si>
  <si>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</si>
  <si>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</si>
  <si>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</si>
  <si>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</si>
  <si>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</si>
  <si>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</si>
  <si>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</si>
  <si>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</si>
  <si>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</si>
  <si>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</si>
  <si>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</si>
  <si>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</si>
  <si>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</si>
  <si>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</si>
  <si>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</si>
  <si>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</si>
  <si>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</si>
  <si>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</si>
  <si>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</si>
  <si>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</si>
  <si>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</si>
  <si>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</si>
  <si>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</si>
  <si>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</si>
  <si>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</si>
  <si>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</si>
  <si>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</si>
  <si>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</si>
  <si>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</si>
  <si>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</si>
  <si>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</si>
  <si>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</si>
  <si>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</si>
  <si>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</si>
  <si>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</si>
  <si>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</si>
  <si>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</si>
  <si>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</si>
  <si>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</si>
  <si>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</si>
  <si>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</si>
  <si>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</si>
  <si>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</si>
  <si>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</si>
  <si>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</si>
  <si>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</si>
  <si>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</si>
  <si>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</si>
  <si>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</si>
  <si>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</si>
  <si>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</si>
  <si>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</si>
  <si>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</si>
  <si>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</si>
  <si>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</si>
  <si>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</si>
  <si>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</si>
  <si>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</si>
  <si>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</si>
  <si>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</si>
  <si>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</si>
  <si>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</si>
  <si>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</si>
  <si>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</si>
  <si>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</si>
  <si>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</si>
  <si>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</si>
  <si>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</si>
  <si>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</si>
  <si>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</si>
  <si>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</si>
  <si>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</si>
  <si>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</si>
  <si>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</si>
  <si>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</si>
  <si>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</si>
  <si>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</si>
  <si>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</si>
  <si>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</si>
  <si>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</si>
  <si>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</si>
  <si>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</si>
  <si>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</si>
  <si>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</si>
  <si>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</si>
  <si>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</si>
  <si>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</si>
  <si>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</si>
  <si>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</si>
  <si>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</si>
  <si>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</si>
  <si>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</si>
  <si>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</si>
  <si>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</si>
  <si>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</si>
  <si>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</si>
  <si>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</si>
  <si>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</si>
  <si>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</si>
  <si>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</si>
  <si>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</si>
  <si>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</si>
  <si>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</si>
  <si>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</si>
  <si>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</si>
  <si>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</si>
  <si>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</si>
  <si>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</si>
  <si>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</si>
  <si>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</si>
  <si>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</si>
  <si>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</si>
  <si>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</si>
  <si>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</si>
  <si>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</si>
  <si>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</si>
  <si>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</si>
  <si>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</si>
  <si>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</si>
  <si>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</si>
  <si>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</si>
  <si>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</si>
  <si>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</si>
  <si>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</si>
  <si>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</si>
  <si>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</si>
  <si>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</si>
  <si>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</si>
  <si>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</si>
  <si>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</si>
  <si>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</si>
  <si>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</si>
  <si>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</si>
  <si>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</si>
  <si>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</si>
  <si>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</si>
  <si>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</si>
  <si>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</si>
  <si>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</si>
  <si>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</si>
  <si>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</si>
  <si>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</si>
  <si>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</si>
  <si>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</si>
  <si>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</si>
  <si>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</si>
  <si>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</si>
  <si>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</si>
  <si>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</si>
  <si>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</si>
  <si>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</si>
  <si>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</si>
  <si>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</si>
  <si>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</si>
  <si>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</si>
  <si>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</si>
  <si>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</si>
  <si>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</si>
  <si>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</si>
  <si>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</si>
  <si>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</si>
  <si>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</si>
  <si>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</si>
  <si>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</si>
  <si>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</si>
  <si>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</si>
  <si>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</si>
  <si>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</si>
  <si>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</si>
  <si>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</si>
  <si>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</si>
  <si>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</si>
  <si>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</si>
  <si>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</si>
  <si>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</si>
  <si>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</si>
  <si>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</si>
  <si>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</si>
  <si>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</si>
  <si>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</si>
  <si>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</si>
  <si>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</si>
  <si>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</si>
  <si>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</si>
  <si>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</si>
  <si>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</si>
  <si>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</si>
  <si>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</si>
  <si>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</si>
  <si>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</si>
  <si>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</si>
  <si>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</si>
  <si>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</si>
  <si>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</si>
  <si>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</si>
  <si>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</si>
  <si>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</si>
  <si>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</si>
  <si>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</si>
  <si>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</si>
  <si>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</si>
  <si>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</si>
  <si>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</si>
  <si>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</si>
  <si>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</si>
  <si>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</si>
  <si>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</si>
  <si>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</si>
  <si>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</si>
  <si>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</si>
  <si>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</si>
  <si>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</si>
  <si>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</si>
  <si>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</si>
  <si>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</si>
  <si>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</si>
  <si>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</si>
  <si>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</si>
  <si>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</si>
  <si>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</si>
  <si>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</si>
  <si>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</si>
  <si>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</si>
  <si>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</si>
  <si>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</si>
  <si>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</si>
  <si>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</si>
  <si>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</si>
  <si>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</si>
  <si>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</si>
  <si>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</si>
  <si>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</si>
  <si>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</si>
  <si>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</si>
  <si>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</si>
  <si>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</si>
  <si>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</si>
  <si>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</si>
  <si>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</si>
  <si>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</si>
  <si>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</si>
  <si>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</si>
  <si>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</si>
  <si>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</si>
  <si>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</si>
  <si>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</si>
  <si>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</si>
  <si>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</si>
  <si>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</si>
  <si>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</si>
  <si>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</si>
  <si>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</si>
  <si>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</si>
  <si>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</si>
  <si>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</si>
  <si>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</si>
  <si>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</si>
  <si>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</si>
  <si>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</si>
  <si>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</si>
  <si>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</si>
  <si>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</si>
  <si>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</si>
  <si>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</si>
  <si>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</si>
  <si>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</si>
  <si>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</si>
  <si>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</si>
  <si>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</si>
  <si>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</si>
  <si>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</si>
  <si>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</si>
  <si>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</si>
  <si>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</si>
  <si>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</si>
  <si>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</si>
  <si>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</si>
  <si>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</si>
  <si>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</si>
  <si>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</si>
  <si>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</si>
  <si>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</si>
  <si>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</si>
  <si>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</si>
  <si>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</si>
  <si>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</si>
  <si>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</si>
  <si>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</si>
  <si>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</si>
  <si>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</si>
  <si>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</si>
  <si>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</si>
  <si>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</si>
  <si>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</si>
  <si>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</si>
  <si>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</si>
  <si>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</si>
  <si>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</si>
  <si>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</si>
  <si>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</si>
  <si>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</si>
  <si>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</si>
  <si>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</si>
  <si>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</si>
  <si>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</si>
  <si>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</si>
  <si>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</si>
  <si>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</si>
  <si>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</si>
  <si>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</si>
  <si>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</si>
  <si>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</si>
  <si>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</si>
  <si>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</si>
  <si>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</si>
  <si>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</si>
  <si>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</si>
  <si>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</si>
  <si>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</si>
  <si>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</si>
  <si>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</si>
  <si>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</si>
  <si>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</si>
  <si>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</si>
  <si>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</si>
  <si>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</si>
  <si>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</si>
  <si>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</si>
  <si>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</si>
  <si>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</si>
  <si>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</si>
  <si>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</si>
  <si>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</si>
  <si>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</si>
  <si>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</si>
  <si>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</si>
  <si>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</si>
  <si>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</si>
  <si>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</si>
  <si>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</si>
  <si>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</si>
  <si>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</si>
  <si>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</si>
  <si>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</si>
  <si>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</si>
  <si>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</si>
  <si>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</si>
  <si>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</si>
  <si>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</si>
  <si>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</si>
  <si>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</si>
  <si>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</si>
  <si>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</si>
  <si>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</si>
  <si>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</si>
  <si>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</si>
  <si>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</si>
  <si>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</si>
  <si>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</si>
  <si>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</si>
  <si>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</si>
  <si>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</si>
  <si>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</si>
  <si>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</si>
  <si>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</si>
  <si>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</si>
  <si>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</si>
  <si>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</si>
  <si>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</si>
  <si>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</si>
  <si>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</si>
  <si>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</si>
  <si>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</si>
  <si>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</si>
  <si>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</si>
  <si>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</si>
  <si>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</si>
  <si>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</si>
  <si>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</si>
  <si>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</si>
  <si>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</si>
  <si>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</si>
  <si>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</si>
  <si>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</si>
  <si>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</si>
  <si>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</si>
  <si>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</si>
  <si>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</si>
  <si>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</si>
  <si>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</si>
  <si>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</si>
  <si>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</si>
  <si>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</si>
  <si>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</si>
  <si>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</si>
  <si>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</si>
  <si>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</si>
  <si>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</si>
  <si>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</si>
  <si>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</si>
  <si>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</si>
  <si>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</si>
  <si>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</si>
  <si>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</si>
  <si>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</si>
  <si>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</si>
  <si>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</si>
  <si>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</si>
  <si>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</si>
  <si>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</si>
  <si>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</si>
  <si>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</si>
  <si>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</si>
  <si>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</si>
  <si>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</si>
  <si>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</si>
  <si>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</si>
  <si>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</si>
  <si>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</si>
  <si>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</si>
  <si>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</si>
  <si>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</si>
  <si>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</si>
  <si>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</si>
  <si>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</si>
  <si>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</si>
  <si>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</si>
  <si>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</si>
  <si>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</si>
  <si>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</si>
  <si>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</si>
  <si>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</si>
  <si>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</si>
  <si>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</si>
  <si>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</si>
  <si>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</si>
  <si>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</si>
  <si>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</si>
  <si>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</si>
  <si>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</si>
  <si>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</si>
  <si>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</si>
  <si>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</si>
  <si>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</si>
  <si>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</si>
  <si>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</si>
  <si>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</si>
  <si>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</si>
  <si>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</si>
  <si>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</si>
  <si>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</si>
  <si>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</si>
  <si>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</si>
  <si>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</si>
  <si>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</si>
  <si>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</si>
  <si>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</si>
  <si>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</si>
  <si>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</si>
  <si>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</si>
  <si>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</si>
  <si>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</si>
  <si>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</si>
  <si>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</si>
  <si>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</si>
  <si>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</si>
  <si>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</si>
  <si>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</si>
  <si>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</si>
  <si>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</si>
  <si>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</si>
  <si>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</si>
  <si>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</si>
  <si>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</si>
  <si>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</si>
  <si>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</si>
  <si>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</si>
  <si>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</si>
  <si>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</si>
  <si>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</si>
  <si>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</si>
  <si>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</si>
  <si>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</si>
  <si>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</si>
  <si>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</si>
  <si>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</si>
  <si>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</si>
  <si>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</si>
  <si>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</si>
  <si>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</si>
  <si>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</si>
  <si>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</si>
  <si>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</si>
  <si>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</si>
  <si>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</si>
  <si>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</si>
  <si>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</si>
  <si>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</si>
  <si>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</si>
  <si>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</si>
  <si>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</si>
  <si>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</si>
  <si>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</si>
  <si>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</si>
  <si>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</si>
  <si>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</si>
  <si>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</si>
  <si>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</si>
  <si>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</si>
  <si>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</si>
  <si>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</si>
  <si>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</si>
  <si>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</si>
  <si>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</si>
  <si>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</si>
  <si>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</si>
  <si>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</si>
  <si>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</si>
  <si>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</si>
  <si>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</si>
  <si>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</si>
  <si>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</si>
  <si>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</si>
  <si>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</si>
  <si>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</si>
  <si>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</si>
  <si>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</si>
  <si>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</si>
  <si>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</si>
  <si>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</si>
  <si>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</si>
  <si>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</si>
  <si>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</si>
  <si>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</si>
  <si>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</si>
  <si>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</si>
  <si>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</si>
  <si>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</si>
  <si>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</si>
  <si>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</si>
  <si>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</si>
  <si>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</si>
  <si>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</si>
  <si>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</si>
  <si>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</si>
  <si>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</si>
  <si>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</si>
  <si>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</si>
  <si>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</si>
  <si>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</si>
  <si>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</si>
  <si>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</si>
  <si>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</si>
  <si>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</si>
  <si>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</si>
  <si>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</si>
  <si>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</si>
  <si>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</si>
  <si>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</si>
  <si>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</si>
  <si>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</si>
  <si>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</si>
  <si>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</si>
  <si>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</si>
  <si>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</si>
  <si>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</si>
  <si>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</si>
  <si>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</si>
  <si>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</si>
  <si>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</si>
  <si>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</si>
  <si>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</si>
  <si>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</si>
  <si>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</si>
  <si>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</si>
  <si>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</si>
  <si>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</si>
  <si>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</si>
  <si>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</si>
  <si>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</si>
  <si>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</si>
  <si>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</si>
  <si>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</si>
  <si>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</si>
  <si>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</si>
  <si>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</si>
  <si>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</si>
  <si>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</si>
  <si>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</si>
  <si>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</si>
  <si>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</si>
  <si>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</si>
  <si>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</si>
  <si>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</si>
  <si>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</si>
  <si>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</si>
  <si>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</si>
  <si>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</si>
  <si>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</si>
  <si>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</si>
  <si>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</si>
  <si>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</si>
  <si>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</si>
  <si>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</si>
  <si>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</si>
  <si>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</si>
  <si>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</si>
  <si>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</si>
  <si>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</si>
  <si>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</si>
  <si>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</si>
  <si>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</si>
  <si>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</si>
  <si>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</si>
  <si>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</si>
  <si>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</si>
  <si>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</si>
  <si>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</si>
  <si>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</si>
  <si>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</si>
  <si>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</si>
  <si>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</si>
  <si>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</si>
  <si>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</si>
  <si>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</si>
  <si>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</si>
  <si>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</si>
  <si>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</si>
  <si>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</si>
  <si>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</si>
  <si>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</si>
  <si>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</si>
  <si>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</si>
  <si>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</si>
  <si>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</si>
  <si>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</si>
  <si>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</si>
  <si>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</si>
  <si>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</si>
  <si>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</si>
  <si>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</si>
  <si>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</si>
  <si>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</si>
  <si>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</si>
  <si>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</si>
  <si>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</si>
  <si>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</si>
  <si>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</si>
  <si>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</si>
  <si>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</si>
  <si>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</si>
  <si>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</si>
  <si>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</si>
  <si>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</si>
  <si>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</si>
  <si>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</si>
  <si>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</si>
  <si>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</si>
  <si>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</si>
  <si>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</si>
  <si>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</si>
  <si>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</si>
  <si>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</si>
  <si>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</si>
  <si>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</si>
  <si>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</si>
  <si>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</si>
  <si>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</si>
  <si>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</si>
  <si>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</si>
  <si>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</si>
  <si>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</si>
  <si>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</si>
  <si>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</si>
  <si>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</si>
  <si>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</si>
  <si>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</si>
  <si>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</si>
  <si>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</si>
  <si>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</si>
  <si>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</si>
  <si>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</si>
  <si>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</si>
  <si>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</si>
  <si>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</si>
  <si>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</si>
  <si>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</si>
  <si>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</si>
  <si>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</si>
  <si>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</si>
  <si>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</si>
  <si>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</si>
  <si>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</si>
  <si>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</si>
  <si>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</si>
  <si>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</si>
  <si>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</si>
  <si>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</si>
  <si>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</si>
  <si>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</si>
  <si>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</si>
  <si>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</si>
  <si>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</si>
  <si>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</si>
  <si>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</si>
  <si>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</si>
  <si>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</si>
  <si>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</si>
  <si>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</si>
  <si>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</si>
  <si>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</si>
  <si>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</si>
  <si>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</si>
  <si>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</si>
  <si>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</si>
  <si>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</si>
  <si>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</si>
  <si>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</si>
  <si>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</si>
  <si>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</si>
  <si>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</si>
  <si>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</si>
  <si>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</si>
  <si>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</si>
  <si>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</si>
  <si>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</si>
  <si>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</si>
  <si>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</si>
  <si>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</si>
  <si>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</si>
  <si>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</si>
  <si>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</si>
  <si>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</si>
  <si>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</si>
  <si>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</si>
  <si>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</si>
  <si>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</si>
  <si>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</si>
  <si>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</si>
  <si>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</si>
  <si>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</si>
  <si>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</si>
  <si>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</si>
  <si>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</si>
  <si>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</si>
  <si>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</si>
  <si>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</si>
  <si>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</si>
  <si>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</si>
  <si>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</si>
  <si>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</si>
  <si>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</si>
  <si>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</si>
  <si>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</si>
  <si>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</si>
  <si>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</si>
  <si>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</si>
  <si>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</si>
  <si>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</si>
  <si>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</si>
  <si>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</si>
  <si>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</si>
  <si>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</si>
  <si>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</si>
  <si>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</si>
  <si>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</si>
  <si>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</si>
  <si>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</si>
  <si>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</si>
  <si>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</si>
  <si>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</si>
  <si>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</si>
  <si>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</si>
  <si>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</si>
  <si>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</si>
  <si>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</si>
  <si>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</si>
  <si>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</si>
  <si>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</si>
  <si>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</si>
  <si>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</si>
  <si>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</si>
  <si>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</si>
  <si>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</si>
  <si>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</si>
  <si>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</si>
  <si>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</si>
  <si>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</si>
  <si>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</si>
  <si>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</si>
  <si>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</si>
  <si>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</si>
  <si>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</si>
  <si>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</si>
  <si>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</si>
  <si>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</si>
  <si>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</si>
  <si>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</si>
  <si>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</si>
  <si>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</si>
  <si>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</si>
  <si>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</si>
  <si>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</si>
  <si>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</si>
  <si>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</si>
  <si>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</si>
  <si>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</si>
  <si>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</si>
  <si>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</si>
  <si>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</si>
  <si>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</si>
  <si>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</si>
  <si>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</si>
  <si>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</si>
  <si>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</si>
  <si>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</si>
  <si>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</si>
  <si>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</si>
  <si>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</si>
  <si>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</si>
  <si>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</si>
  <si>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</si>
  <si>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</si>
  <si>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</si>
  <si>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</si>
  <si>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</si>
  <si>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</si>
  <si>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</si>
  <si>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</si>
  <si>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</si>
  <si>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</si>
  <si>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</si>
  <si>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</si>
  <si>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</si>
  <si>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</si>
  <si>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</si>
  <si>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</si>
  <si>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</si>
  <si>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</si>
  <si>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</si>
  <si>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</si>
  <si>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</si>
  <si>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</si>
  <si>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</si>
  <si>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</si>
  <si>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</si>
  <si>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</si>
  <si>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</si>
  <si>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</si>
  <si>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</si>
  <si>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</si>
  <si>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</si>
  <si>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</si>
  <si>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</si>
  <si>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</si>
  <si>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</si>
  <si>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</si>
  <si>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</si>
  <si>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</si>
  <si>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</si>
  <si>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</si>
  <si>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</si>
  <si>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</si>
  <si>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</si>
  <si>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</si>
  <si>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</si>
  <si>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</si>
  <si>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</si>
  <si>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</si>
  <si>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</si>
  <si>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</si>
  <si>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</si>
  <si>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</si>
  <si>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</si>
  <si>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</si>
  <si>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</si>
  <si>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</si>
  <si>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</si>
  <si>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</si>
  <si>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</si>
  <si>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</si>
  <si>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</si>
  <si>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</si>
  <si>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</si>
  <si>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</si>
  <si>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</si>
  <si>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</si>
  <si>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</si>
  <si>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</si>
  <si>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</si>
  <si>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</si>
  <si>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</si>
  <si>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</si>
  <si>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</si>
  <si>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</si>
  <si>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</si>
  <si>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</si>
  <si>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</si>
  <si>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</si>
  <si>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</si>
  <si>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</si>
  <si>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</si>
  <si>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</si>
  <si>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</si>
  <si>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</si>
  <si>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</si>
  <si>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</si>
  <si>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</si>
  <si>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</si>
  <si>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</si>
  <si>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</si>
  <si>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</si>
  <si>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</si>
  <si>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</si>
  <si>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</si>
  <si>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</si>
  <si>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</si>
  <si>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</si>
  <si>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</si>
  <si>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</si>
  <si>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</si>
  <si>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</si>
  <si>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</si>
  <si>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</si>
  <si>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</si>
  <si>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</si>
  <si>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</si>
  <si>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</si>
  <si>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</si>
  <si>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</si>
  <si>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</si>
  <si>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</si>
  <si>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</si>
  <si>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</si>
  <si>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</si>
  <si>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</si>
  <si>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</si>
  <si>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</si>
  <si>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</si>
  <si>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</si>
  <si>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</si>
  <si>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</si>
  <si>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</si>
  <si>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</si>
  <si>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</si>
  <si>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</si>
  <si>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</si>
  <si>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</si>
  <si>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</si>
  <si>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</si>
  <si>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</si>
  <si>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</si>
  <si>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</si>
  <si>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</si>
  <si>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</si>
  <si>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</si>
  <si>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</si>
  <si>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</si>
  <si>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</si>
  <si>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</si>
  <si>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</si>
  <si>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</si>
  <si>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</si>
  <si>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</si>
  <si>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</si>
  <si>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</si>
  <si>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</si>
  <si>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</si>
  <si>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</si>
  <si>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</si>
  <si>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</si>
  <si>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</si>
  <si>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</si>
  <si>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</si>
  <si>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</si>
  <si>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</si>
  <si>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</si>
  <si>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</si>
  <si>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</si>
  <si>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</si>
  <si>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</si>
  <si>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</si>
  <si>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</si>
  <si>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</si>
  <si>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</si>
  <si>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</si>
  <si>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</si>
  <si>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</si>
  <si>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</si>
  <si>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</si>
  <si>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</si>
  <si>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</si>
  <si>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</si>
  <si>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</si>
  <si>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</si>
  <si>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</si>
  <si>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</si>
  <si>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</si>
  <si>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</si>
  <si>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</si>
  <si>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</si>
  <si>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</si>
  <si>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</si>
  <si>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</si>
  <si>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</si>
  <si>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</si>
  <si>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</si>
  <si>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</si>
  <si>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</si>
  <si>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</si>
  <si>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</si>
  <si>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</si>
  <si>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</si>
  <si>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</si>
  <si>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</si>
  <si>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</si>
  <si>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</si>
  <si>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</si>
  <si>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</si>
  <si>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</si>
  <si>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</si>
  <si>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</si>
  <si>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</si>
  <si>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</si>
  <si>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</si>
  <si>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</si>
  <si>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</si>
  <si>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</si>
  <si>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</si>
  <si>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</si>
  <si>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</si>
  <si>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</si>
  <si>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</si>
  <si>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</si>
  <si>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</si>
  <si>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</si>
  <si>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</si>
  <si>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</si>
  <si>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</si>
  <si>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</si>
  <si>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</si>
  <si>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</si>
  <si>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</si>
  <si>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</si>
  <si>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</si>
  <si>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</si>
  <si>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</si>
  <si>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</si>
  <si>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</si>
  <si>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</si>
  <si>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</si>
  <si>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</si>
  <si>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</si>
  <si>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</si>
  <si>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</si>
  <si>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</si>
  <si>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</si>
  <si>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</si>
  <si>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</si>
  <si>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</si>
  <si>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</si>
  <si>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</si>
  <si>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</si>
  <si>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</si>
  <si>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</si>
  <si>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</si>
  <si>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</si>
  <si>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</si>
  <si>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</si>
  <si>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</si>
  <si>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</si>
  <si>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</si>
  <si>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</si>
  <si>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</si>
  <si>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</si>
  <si>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</si>
  <si>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</si>
  <si>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</si>
  <si>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</si>
  <si>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</si>
  <si>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</si>
  <si>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</si>
  <si>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</si>
  <si>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</si>
  <si>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</si>
  <si>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</si>
  <si>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</si>
  <si>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</si>
  <si>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</si>
  <si>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</si>
  <si>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</si>
  <si>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</si>
  <si>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</si>
  <si>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</si>
  <si>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</si>
  <si>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</si>
  <si>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</si>
  <si>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</si>
  <si>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</si>
  <si>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</si>
  <si>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</si>
  <si>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</si>
  <si>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</si>
  <si>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</si>
  <si>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</si>
  <si>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</si>
  <si>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</si>
  <si>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</si>
  <si>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</si>
  <si>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</si>
  <si>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</si>
  <si>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</si>
  <si>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</si>
  <si>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</si>
  <si>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</si>
  <si>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</si>
  <si>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</si>
  <si>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</si>
  <si>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</si>
  <si>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</si>
  <si>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</si>
  <si>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</si>
  <si>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</si>
  <si>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</si>
  <si>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</si>
  <si>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</si>
  <si>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</si>
  <si>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</si>
  <si>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</si>
  <si>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</si>
  <si>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</si>
  <si>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</si>
  <si>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</si>
  <si>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</si>
  <si>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</si>
  <si>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</si>
  <si>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</si>
  <si>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</si>
  <si>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</si>
  <si>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</si>
  <si>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</si>
  <si>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</si>
  <si>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</si>
  <si>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</si>
  <si>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</si>
  <si>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</si>
  <si>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</si>
  <si>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</si>
  <si>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</si>
  <si>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</si>
  <si>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</si>
  <si>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</si>
  <si>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</si>
  <si>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</si>
  <si>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</si>
  <si>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</si>
  <si>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</si>
  <si>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</si>
  <si>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</si>
  <si>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</si>
  <si>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</si>
  <si>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</si>
  <si>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</si>
  <si>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</si>
  <si>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</si>
  <si>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</si>
  <si>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</si>
  <si>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</si>
  <si>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</si>
  <si>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</si>
  <si>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</si>
  <si>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</si>
  <si>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</si>
  <si>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</si>
  <si>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</si>
  <si>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</si>
  <si>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</si>
  <si>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</si>
  <si>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</si>
  <si>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</si>
  <si>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</si>
  <si>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</si>
  <si>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</si>
  <si>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</si>
  <si>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</si>
  <si>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</si>
  <si>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</si>
  <si>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</si>
  <si>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</si>
  <si>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</si>
  <si>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</si>
  <si>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</si>
  <si>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</si>
  <si>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</si>
  <si>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</si>
  <si>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</si>
  <si>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</si>
  <si>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</si>
  <si>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</si>
  <si>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</si>
  <si>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</si>
  <si>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</si>
  <si>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</si>
  <si>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</si>
  <si>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</si>
  <si>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</si>
  <si>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</si>
  <si>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</si>
  <si>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</si>
  <si>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</si>
  <si>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</si>
  <si>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</si>
  <si>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</si>
  <si>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</si>
  <si>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</si>
  <si>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</si>
  <si>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</si>
  <si>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</si>
  <si>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</si>
  <si>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</si>
  <si>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</si>
  <si>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</si>
  <si>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</si>
  <si>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</si>
  <si>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</si>
  <si>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</si>
  <si>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</si>
  <si>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</si>
  <si>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</si>
  <si>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</si>
  <si>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</si>
  <si>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</si>
  <si>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</si>
  <si>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</si>
  <si>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</si>
  <si>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</si>
  <si>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</si>
  <si>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</si>
  <si>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</si>
  <si>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</si>
  <si>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</si>
  <si>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</si>
  <si>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</si>
  <si>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</si>
  <si>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</si>
  <si>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</si>
  <si>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</si>
  <si>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</si>
  <si>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</si>
  <si>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</si>
  <si>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</si>
  <si>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</si>
  <si>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</si>
  <si>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</si>
  <si>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</si>
  <si>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</si>
  <si>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</si>
  <si>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</si>
  <si>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</si>
  <si>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</si>
  <si>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</si>
  <si>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</si>
  <si>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</si>
  <si>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</si>
  <si>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</si>
  <si>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</si>
  <si>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</si>
  <si>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</si>
  <si>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</si>
  <si>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</si>
  <si>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</si>
  <si>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</si>
  <si>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</si>
  <si>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</si>
  <si>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</si>
  <si>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</si>
  <si>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</si>
  <si>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</si>
  <si>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</si>
  <si>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</si>
  <si>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</si>
  <si>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</si>
  <si>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</si>
  <si>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</si>
  <si>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</si>
  <si>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</si>
  <si>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</si>
  <si>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</si>
  <si>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</si>
  <si>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</si>
  <si>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</si>
  <si>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</si>
  <si>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</si>
  <si>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</si>
  <si>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</si>
  <si>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</si>
  <si>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</si>
  <si>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</si>
  <si>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</si>
  <si>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</si>
  <si>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</si>
  <si>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</si>
  <si>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</si>
  <si>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</si>
  <si>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</si>
  <si>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</si>
  <si>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</si>
  <si>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</si>
  <si>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</si>
  <si>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</si>
  <si>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</si>
  <si>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</si>
  <si>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</si>
  <si>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</si>
  <si>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</si>
  <si>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</si>
  <si>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</si>
  <si>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</si>
  <si>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</si>
  <si>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</si>
  <si>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</si>
  <si>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</si>
  <si>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</si>
  <si>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</si>
  <si>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</si>
  <si>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</si>
  <si>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</si>
  <si>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</si>
  <si>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</si>
  <si>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</si>
  <si>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</si>
  <si>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</si>
  <si>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</si>
  <si>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</si>
  <si>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</si>
  <si>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</si>
  <si>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</si>
  <si>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</si>
  <si>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</si>
  <si>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</si>
  <si>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</si>
  <si>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</si>
  <si>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</si>
  <si>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</si>
  <si>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</si>
  <si>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</si>
  <si>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</si>
  <si>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</si>
  <si>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</si>
  <si>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</si>
  <si>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</si>
  <si>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</si>
  <si>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</si>
  <si>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</si>
  <si>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</si>
  <si>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</si>
  <si>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</si>
  <si>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</si>
  <si>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</si>
  <si>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</si>
  <si>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</si>
  <si>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</si>
  <si>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</si>
  <si>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</si>
  <si>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</si>
  <si>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</si>
  <si>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</si>
  <si>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</si>
  <si>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</si>
  <si>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</si>
  <si>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</si>
  <si>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</si>
  <si>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</si>
  <si>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</si>
  <si>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</si>
  <si>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</si>
  <si>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</si>
  <si>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</si>
  <si>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</si>
  <si>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</si>
  <si>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</si>
  <si>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</si>
  <si>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</si>
  <si>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</si>
  <si>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</si>
  <si>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</si>
  <si>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</si>
  <si>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</si>
  <si>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</si>
  <si>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</si>
  <si>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</si>
  <si>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</si>
  <si>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</si>
  <si>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</si>
  <si>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</si>
  <si>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</si>
  <si>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</si>
  <si>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</si>
  <si>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</si>
  <si>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</si>
  <si>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</si>
  <si>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</si>
  <si>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</si>
  <si>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</si>
  <si>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</si>
  <si>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</si>
  <si>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</si>
  <si>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</si>
  <si>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</si>
  <si>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</si>
  <si>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</si>
  <si>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</si>
  <si>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</si>
  <si>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</si>
  <si>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</si>
  <si>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</si>
  <si>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</si>
  <si>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</si>
  <si>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</si>
  <si>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</si>
  <si>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</si>
  <si>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</si>
  <si>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</si>
  <si>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</si>
  <si>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</si>
  <si>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</si>
  <si>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</si>
  <si>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</si>
  <si>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</si>
  <si>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</si>
  <si>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</si>
  <si>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</si>
  <si>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</si>
  <si>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</si>
  <si>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</si>
  <si>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</si>
  <si>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</si>
  <si>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</si>
  <si>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</si>
  <si>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</si>
  <si>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</si>
  <si>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</si>
  <si>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</si>
  <si>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</si>
  <si>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</si>
  <si>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</si>
  <si>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</si>
  <si>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</si>
  <si>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</si>
  <si>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</si>
  <si>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</si>
  <si>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</si>
  <si>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</si>
  <si>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</si>
  <si>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</si>
  <si>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</si>
  <si>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</si>
  <si>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</si>
  <si>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</si>
  <si>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</si>
  <si>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</si>
  <si>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</si>
  <si>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</si>
  <si>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</si>
  <si>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</si>
  <si>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</si>
  <si>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</si>
  <si>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</si>
  <si>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</si>
  <si>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</si>
  <si>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</si>
  <si>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</si>
  <si>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</si>
  <si>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</si>
  <si>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</si>
  <si>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</si>
  <si>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</si>
  <si>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</si>
  <si>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</si>
  <si>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</si>
  <si>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</si>
  <si>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</si>
  <si>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</si>
  <si>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</si>
  <si>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</si>
  <si>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</si>
  <si>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</si>
  <si>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</si>
  <si>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</si>
  <si>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</si>
  <si>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</si>
  <si>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</si>
  <si>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</si>
  <si>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</si>
  <si>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</si>
  <si>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</si>
  <si>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</si>
  <si>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</si>
  <si>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</si>
  <si>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</si>
  <si>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</si>
  <si>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</si>
  <si>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</si>
  <si>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</si>
  <si>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</si>
  <si>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</si>
  <si>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</si>
  <si>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</si>
  <si>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</si>
  <si>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</si>
  <si>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</si>
  <si>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</si>
  <si>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</si>
  <si>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</si>
  <si>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</si>
  <si>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</si>
  <si>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</si>
  <si>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</si>
  <si>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</si>
  <si>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</si>
  <si>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</si>
  <si>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</si>
  <si>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</si>
  <si>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</si>
  <si>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</si>
  <si>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</si>
  <si>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</si>
  <si>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</si>
  <si>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</si>
  <si>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</si>
  <si>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</si>
  <si>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</si>
  <si>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</si>
  <si>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</si>
  <si>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</si>
  <si>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</si>
  <si>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</si>
  <si>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</si>
  <si>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</si>
  <si>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</si>
  <si>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</si>
  <si>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</si>
  <si>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</si>
  <si>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</si>
  <si>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</si>
  <si>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</si>
  <si>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</si>
  <si>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</si>
  <si>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</si>
  <si>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</si>
  <si>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</si>
  <si>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</si>
  <si>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</si>
  <si>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</si>
  <si>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</si>
  <si>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</si>
  <si>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</si>
  <si>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</si>
  <si>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</si>
  <si>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</si>
  <si>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</si>
  <si>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</si>
  <si>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</si>
  <si>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</si>
  <si>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</si>
  <si>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</si>
  <si>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</si>
  <si>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</si>
  <si>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</si>
  <si>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</si>
  <si>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</si>
  <si>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</si>
  <si>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</si>
  <si>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</si>
  <si>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</si>
  <si>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</si>
  <si>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</si>
  <si>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</si>
  <si>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</si>
  <si>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</si>
  <si>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</si>
  <si>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</si>
  <si>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</si>
  <si>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</si>
  <si>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</si>
  <si>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</si>
  <si>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</si>
  <si>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</si>
  <si>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</si>
  <si>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</si>
  <si>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</si>
  <si>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</si>
  <si>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</si>
  <si>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</si>
  <si>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</si>
  <si>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</si>
  <si>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</si>
  <si>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</si>
  <si>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</si>
  <si>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</si>
  <si>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</si>
  <si>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</si>
  <si>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</si>
  <si>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</si>
  <si>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</si>
  <si>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</si>
  <si>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</si>
  <si>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</si>
  <si>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</si>
  <si>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</si>
  <si>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</si>
  <si>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</si>
  <si>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</si>
  <si>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</si>
  <si>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</si>
  <si>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</si>
  <si>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</si>
  <si>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</si>
  <si>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</si>
  <si>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</si>
  <si>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</si>
  <si>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</si>
  <si>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</si>
  <si>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</si>
  <si>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</si>
  <si>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</si>
  <si>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</si>
  <si>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</si>
  <si>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</si>
  <si>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</si>
  <si>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</si>
  <si>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</si>
  <si>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</si>
  <si>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</si>
  <si>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</si>
  <si>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</si>
  <si>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</si>
  <si>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</si>
  <si>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</si>
  <si>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</si>
  <si>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</si>
  <si>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</si>
  <si>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</si>
  <si>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</si>
  <si>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</si>
  <si>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</si>
  <si>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</si>
  <si>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</si>
  <si>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</si>
  <si>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</si>
  <si>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</si>
  <si>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</si>
  <si>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</si>
  <si>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</si>
  <si>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</si>
  <si>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</si>
  <si>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</si>
  <si>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</si>
  <si>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</si>
  <si>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</si>
  <si>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</si>
  <si>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</si>
  <si>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</si>
  <si>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</si>
  <si>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</si>
  <si>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</si>
  <si>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</si>
  <si>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</si>
  <si>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</si>
  <si>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</si>
  <si>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</si>
  <si>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</si>
  <si>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</si>
  <si>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</si>
  <si>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</si>
  <si>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</si>
  <si>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</si>
  <si>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</si>
  <si>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</si>
  <si>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</si>
  <si>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</si>
  <si>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</si>
  <si>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</si>
  <si>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</si>
  <si>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</si>
  <si>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</si>
  <si>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</si>
  <si>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</si>
  <si>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</si>
  <si>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</si>
  <si>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</si>
  <si>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</si>
  <si>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</si>
  <si>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</si>
  <si>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</si>
  <si>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</si>
  <si>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</si>
  <si>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</si>
  <si>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</si>
  <si>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</si>
  <si>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</si>
  <si>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</si>
  <si>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</si>
  <si>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</si>
  <si>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</si>
  <si>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</si>
  <si>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</si>
  <si>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</si>
  <si>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</si>
  <si>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</si>
  <si>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</si>
  <si>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</si>
  <si>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</si>
  <si>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</si>
  <si>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</si>
  <si>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</si>
  <si>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</si>
  <si>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</si>
  <si>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</si>
  <si>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</si>
  <si>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</si>
  <si>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</si>
  <si>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</si>
  <si>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</si>
  <si>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</si>
  <si>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</si>
  <si>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</si>
  <si>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</si>
  <si>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</si>
  <si>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</si>
  <si>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</si>
  <si>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</si>
  <si>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</si>
  <si>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</si>
  <si>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</si>
  <si>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</si>
  <si>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</si>
  <si>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</si>
  <si>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</si>
  <si>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</si>
  <si>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</si>
  <si>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</si>
  <si>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</si>
  <si>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</si>
  <si>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</si>
  <si>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</si>
  <si>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</si>
  <si>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</si>
  <si>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</si>
  <si>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</si>
  <si>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</si>
  <si>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</si>
  <si>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</si>
  <si>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</si>
  <si>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</si>
  <si>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</si>
  <si>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</si>
  <si>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</si>
  <si>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</si>
  <si>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</si>
  <si>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</si>
  <si>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</si>
  <si>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</si>
  <si>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</si>
  <si>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</si>
  <si>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</si>
  <si>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</si>
  <si>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</si>
  <si>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</si>
  <si>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</si>
  <si>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</si>
  <si>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</si>
  <si>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</si>
  <si>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</si>
  <si>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</si>
  <si>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</si>
  <si>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</si>
  <si>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</si>
  <si>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</si>
  <si>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</si>
  <si>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</si>
  <si>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</si>
  <si>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</si>
  <si>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</si>
  <si>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</si>
  <si>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</si>
  <si>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</si>
  <si>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</si>
  <si>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</si>
  <si>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</si>
  <si>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</si>
  <si>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</si>
  <si>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</si>
  <si>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</si>
  <si>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</si>
  <si>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</si>
  <si>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</si>
  <si>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</si>
  <si>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</si>
  <si>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</si>
  <si>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</si>
  <si>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</si>
  <si>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</si>
  <si>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</si>
  <si>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</si>
  <si>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</si>
  <si>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</si>
  <si>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</si>
  <si>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</si>
  <si>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</si>
  <si>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</si>
  <si>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</si>
  <si>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</si>
  <si>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</si>
  <si>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</si>
  <si>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</si>
  <si>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</si>
  <si>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</si>
  <si>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</si>
  <si>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</si>
  <si>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</si>
  <si>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</si>
  <si>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</si>
  <si>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</si>
  <si>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</si>
  <si>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</si>
  <si>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</si>
  <si>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</si>
  <si>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</si>
  <si>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</si>
  <si>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</si>
  <si>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</si>
  <si>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</si>
  <si>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</si>
  <si>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</si>
  <si>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</si>
  <si>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</si>
  <si>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</si>
  <si>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</si>
  <si>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</si>
  <si>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</si>
  <si>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</si>
  <si>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</si>
  <si>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</si>
  <si>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</si>
  <si>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</si>
  <si>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</si>
  <si>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</si>
  <si>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</si>
  <si>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</si>
  <si>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</si>
  <si>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</si>
  <si>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</si>
  <si>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</si>
  <si>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</si>
  <si>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</si>
  <si>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</si>
  <si>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</si>
  <si>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</si>
  <si>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</si>
  <si>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</si>
  <si>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</si>
  <si>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</si>
  <si>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</si>
  <si>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</si>
  <si>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</si>
  <si>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</si>
  <si>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</si>
  <si>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</si>
  <si>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</si>
  <si>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</si>
  <si>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</si>
  <si>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</si>
  <si>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</si>
  <si>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</si>
  <si>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</si>
  <si>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</si>
  <si>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</si>
  <si>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</si>
  <si>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</si>
  <si>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</si>
  <si>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</si>
  <si>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</si>
  <si>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</si>
  <si>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</si>
  <si>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</si>
  <si>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</si>
  <si>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</si>
  <si>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</si>
  <si>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</si>
  <si>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</si>
  <si>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</si>
  <si>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</si>
  <si>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</si>
  <si>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</si>
  <si>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</si>
  <si>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</si>
  <si>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</si>
  <si>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</si>
  <si>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</si>
  <si>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</si>
  <si>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</si>
  <si>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</si>
  <si>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</si>
  <si>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</si>
  <si>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</si>
  <si>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</si>
  <si>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</si>
  <si>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</si>
  <si>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</si>
  <si>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</si>
  <si>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</si>
  <si>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</si>
  <si>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</si>
  <si>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</si>
  <si>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</si>
  <si>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</si>
  <si>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</si>
  <si>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</si>
  <si>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</si>
  <si>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</si>
  <si>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</si>
  <si>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</si>
  <si>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</si>
  <si>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</si>
  <si>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</si>
  <si>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</si>
  <si>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</si>
  <si>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</si>
  <si>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</si>
  <si>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</si>
  <si>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</si>
  <si>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</si>
  <si>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</si>
  <si>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</si>
  <si>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</si>
  <si>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</si>
  <si>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</si>
  <si>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</si>
  <si>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</si>
  <si>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</si>
  <si>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</si>
  <si>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</si>
  <si>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</si>
  <si>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</si>
  <si>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</si>
  <si>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</si>
  <si>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</si>
  <si>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</si>
  <si>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</si>
  <si>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</si>
  <si>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</si>
  <si>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</si>
  <si>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</si>
  <si>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</si>
  <si>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</si>
  <si>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</si>
  <si>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</si>
  <si>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</si>
  <si>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</si>
  <si>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</si>
  <si>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</si>
  <si>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</si>
  <si>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</si>
  <si>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</si>
  <si>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</si>
  <si>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</si>
  <si>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</si>
  <si>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</si>
  <si>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</si>
  <si>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</si>
  <si>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</si>
  <si>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</si>
  <si>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</si>
  <si>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</si>
  <si>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</si>
  <si>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</si>
  <si>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</si>
  <si>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</si>
  <si>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</si>
  <si>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</si>
  <si>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</si>
  <si>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</si>
  <si>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</si>
  <si>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</si>
  <si>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</si>
  <si>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</si>
  <si>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</si>
  <si>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</si>
  <si>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</si>
  <si>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</si>
  <si>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</si>
  <si>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</si>
  <si>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</si>
  <si>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</si>
  <si>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</si>
  <si>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</si>
  <si>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</si>
  <si>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</si>
  <si>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</si>
  <si>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</si>
  <si>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</si>
  <si>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</si>
  <si>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</si>
  <si>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</si>
  <si>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</si>
  <si>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</si>
  <si>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</si>
  <si>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</si>
  <si>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</si>
  <si>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</si>
  <si>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</si>
  <si>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</si>
  <si>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</si>
  <si>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</si>
  <si>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</si>
  <si>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</si>
  <si>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</si>
  <si>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</si>
  <si>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</si>
  <si>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</si>
  <si>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</si>
  <si>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</si>
  <si>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</si>
  <si>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</si>
  <si>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</si>
  <si>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</si>
  <si>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</si>
  <si>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</si>
  <si>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</si>
  <si>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</si>
  <si>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</si>
  <si>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</si>
  <si>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</si>
  <si>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</si>
  <si>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</si>
  <si>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</si>
  <si>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</si>
  <si>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</si>
  <si>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</si>
  <si>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</si>
  <si>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</si>
  <si>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</si>
  <si>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</si>
  <si>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</si>
  <si>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</si>
  <si>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</si>
  <si>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</si>
  <si>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</si>
  <si>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</si>
  <si>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</si>
  <si>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</si>
  <si>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</si>
  <si>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</si>
  <si>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</si>
  <si>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</si>
  <si>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</si>
  <si>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</si>
  <si>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</si>
  <si>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</si>
  <si>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</si>
  <si>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</si>
  <si>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</si>
  <si>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</si>
  <si>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</si>
  <si>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</si>
  <si>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</si>
  <si>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</si>
  <si>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</si>
  <si>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</si>
  <si>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</si>
  <si>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</si>
  <si>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</si>
  <si>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</si>
  <si>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</si>
  <si>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</si>
  <si>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</si>
  <si>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</si>
  <si>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</si>
  <si>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</si>
  <si>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</si>
  <si>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</si>
  <si>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</si>
  <si>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</si>
  <si>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</si>
  <si>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</si>
  <si>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</si>
  <si>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</si>
  <si>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</si>
  <si>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</si>
  <si>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</si>
  <si>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</si>
  <si>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</si>
  <si>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</si>
  <si>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</si>
  <si>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</si>
  <si>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</si>
  <si>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</si>
  <si>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</si>
  <si>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</si>
  <si>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</si>
  <si>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</si>
  <si>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</si>
  <si>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</si>
  <si>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</si>
  <si>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</si>
  <si>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</si>
  <si>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</si>
  <si>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</si>
  <si>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</si>
  <si>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</si>
  <si>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</si>
  <si>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</si>
  <si>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</si>
  <si>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</si>
  <si>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</si>
  <si>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</si>
  <si>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</si>
  <si>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</si>
  <si>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</si>
  <si>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</si>
  <si>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</si>
  <si>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</si>
  <si>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</si>
  <si>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</si>
  <si>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</si>
  <si>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</si>
  <si>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</si>
  <si>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</si>
  <si>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</si>
  <si>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</si>
  <si>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</si>
  <si>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</si>
  <si>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</si>
  <si>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</si>
  <si>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</si>
  <si>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</si>
  <si>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</si>
  <si>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</si>
  <si>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</si>
  <si>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</si>
  <si>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</si>
  <si>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</si>
  <si>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</si>
  <si>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</si>
  <si>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</si>
  <si>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</si>
  <si>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</si>
  <si>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</si>
  <si>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</si>
  <si>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</si>
  <si>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</si>
  <si>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</si>
  <si>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</si>
  <si>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</si>
  <si>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</si>
  <si>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</si>
  <si>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</si>
  <si>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</si>
  <si>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</si>
  <si>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</si>
  <si>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</si>
  <si>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</si>
  <si>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</si>
  <si>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</si>
  <si>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</si>
  <si>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</si>
  <si>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</si>
  <si>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</si>
  <si>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</si>
  <si>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</si>
  <si>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</si>
  <si>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</si>
  <si>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</si>
  <si>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</si>
  <si>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</si>
  <si>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</si>
  <si>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</si>
  <si>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</si>
  <si>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</si>
  <si>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</si>
  <si>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</si>
  <si>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</si>
  <si>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</si>
  <si>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</si>
  <si>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</si>
  <si>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</si>
  <si>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</si>
  <si>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</si>
  <si>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</si>
  <si>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</si>
  <si>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</si>
  <si>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</si>
  <si>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</si>
  <si>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</si>
  <si>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</si>
  <si>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</si>
  <si>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</si>
  <si>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</si>
  <si>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</si>
  <si>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</si>
  <si>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</si>
  <si>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</si>
  <si>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</si>
  <si>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</si>
  <si>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</si>
  <si>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</si>
  <si>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</si>
  <si>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</si>
  <si>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</si>
  <si>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</si>
  <si>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</si>
  <si>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</si>
  <si>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</si>
  <si>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</si>
  <si>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</si>
  <si>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</si>
  <si>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</si>
  <si>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</si>
  <si>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</si>
  <si>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</si>
  <si>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</si>
  <si>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</si>
  <si>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</si>
  <si>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</si>
  <si>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</si>
  <si>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</si>
  <si>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</si>
  <si>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</si>
  <si>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</si>
  <si>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</si>
  <si>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</si>
  <si>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</si>
  <si>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</si>
  <si>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</si>
  <si>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</si>
  <si>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</si>
  <si>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</si>
  <si>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</si>
  <si>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</si>
  <si>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</si>
  <si>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</si>
  <si>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</si>
  <si>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</si>
  <si>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</si>
  <si>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</si>
  <si>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</si>
  <si>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</si>
  <si>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</si>
  <si>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</si>
  <si>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</si>
  <si>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</si>
  <si>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</si>
  <si>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</si>
  <si>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</si>
  <si>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</si>
  <si>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</si>
  <si>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</si>
  <si>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</si>
  <si>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</si>
  <si>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</si>
  <si>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</si>
  <si>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</si>
  <si>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</si>
  <si>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</si>
  <si>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</si>
  <si>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</si>
  <si>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</si>
  <si>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</si>
  <si>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</si>
  <si>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</si>
  <si>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</si>
  <si>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</si>
  <si>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</si>
  <si>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</si>
  <si>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</si>
  <si>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</si>
  <si>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</si>
  <si>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</si>
  <si>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</si>
  <si>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</si>
  <si>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</si>
  <si>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</si>
  <si>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</si>
  <si>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</si>
  <si>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</si>
  <si>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</si>
  <si>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</si>
  <si>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</si>
  <si>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</si>
  <si>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</si>
  <si>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</si>
  <si>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</si>
  <si>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</si>
  <si>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</si>
  <si>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</si>
  <si>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</si>
  <si>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</si>
  <si>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</si>
  <si>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</si>
  <si>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</si>
  <si>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</si>
  <si>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</si>
  <si>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</si>
  <si>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</si>
  <si>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</si>
  <si>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</si>
  <si>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</si>
  <si>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</si>
  <si>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</si>
  <si>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</si>
  <si>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</si>
  <si>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</si>
  <si>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</si>
  <si>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</si>
  <si>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</si>
  <si>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</si>
  <si>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</si>
  <si>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</si>
  <si>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</si>
  <si>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</si>
  <si>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</si>
  <si>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</si>
  <si>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</si>
  <si>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</si>
  <si>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</si>
  <si>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</si>
  <si>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</si>
  <si>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</si>
  <si>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</si>
  <si>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</si>
  <si>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</si>
  <si>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</si>
  <si>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</si>
  <si>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</si>
  <si>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</si>
  <si>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</si>
  <si>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</si>
  <si>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</si>
  <si>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</si>
  <si>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</si>
  <si>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</si>
  <si>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</si>
  <si>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</si>
  <si>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</si>
  <si>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</si>
  <si>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</si>
  <si>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</si>
  <si>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</si>
  <si>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</si>
  <si>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</si>
  <si>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</si>
  <si>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</si>
  <si>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</si>
  <si>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</si>
  <si>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</si>
  <si>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</si>
  <si>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</si>
  <si>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</si>
  <si>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</si>
  <si>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</si>
  <si>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</si>
  <si>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</si>
  <si>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</si>
  <si>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</si>
  <si>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</si>
  <si>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</si>
  <si>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</si>
  <si>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</si>
  <si>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</si>
  <si>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</si>
  <si>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</si>
  <si>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</si>
  <si>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</si>
  <si>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</si>
  <si>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</si>
  <si>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</si>
  <si>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</si>
  <si>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</si>
  <si>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</si>
  <si>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</si>
  <si>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</si>
  <si>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</si>
  <si>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</si>
  <si>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</si>
  <si>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</si>
  <si>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</si>
  <si>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</si>
  <si>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</si>
  <si>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</si>
  <si>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</si>
  <si>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</si>
  <si>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</si>
  <si>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</si>
  <si>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</si>
  <si>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</si>
  <si>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</si>
  <si>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</si>
  <si>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</si>
  <si>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</si>
  <si>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</si>
  <si>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</si>
  <si>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</si>
  <si>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</si>
  <si>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</si>
  <si>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</si>
  <si>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</si>
  <si>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</si>
  <si>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</si>
  <si>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</si>
  <si>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</si>
  <si>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</si>
  <si>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</si>
  <si>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</si>
  <si>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</si>
  <si>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</si>
  <si>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</si>
  <si>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</si>
  <si>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</si>
  <si>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</si>
  <si>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</si>
  <si>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</si>
  <si>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</si>
  <si>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</si>
  <si>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</si>
  <si>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</si>
  <si>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</si>
  <si>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</si>
  <si>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</si>
  <si>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</si>
  <si>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</si>
  <si>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</si>
  <si>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</si>
  <si>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</si>
  <si>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</si>
  <si>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</si>
  <si>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</si>
  <si>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</si>
  <si>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</si>
  <si>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</si>
  <si>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</si>
  <si>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</si>
  <si>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</si>
  <si>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</si>
  <si>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</si>
  <si>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</si>
  <si>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</si>
  <si>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</si>
  <si>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</si>
  <si>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</si>
  <si>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</si>
  <si>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</si>
  <si>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</si>
  <si>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</si>
  <si>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</si>
  <si>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</si>
  <si>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</si>
  <si>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</si>
  <si>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</si>
  <si>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</si>
  <si>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</si>
  <si>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</si>
  <si>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</si>
  <si>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</si>
  <si>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</si>
  <si>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</si>
  <si>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</si>
  <si>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</si>
  <si>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</si>
  <si>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</si>
  <si>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</si>
  <si>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</si>
  <si>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</si>
  <si>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</si>
  <si>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</si>
  <si>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</si>
  <si>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</si>
  <si>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</si>
  <si>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</si>
  <si>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</si>
  <si>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</si>
  <si>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</si>
  <si>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</si>
  <si>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</si>
  <si>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</si>
  <si>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</si>
  <si>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</si>
  <si>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</si>
  <si>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</si>
  <si>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</si>
  <si>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</si>
  <si>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</si>
  <si>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</si>
  <si>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</si>
  <si>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</si>
  <si>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</si>
  <si>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</si>
  <si>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</si>
  <si>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</si>
  <si>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</si>
  <si>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</si>
  <si>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</si>
  <si>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</si>
  <si>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</si>
  <si>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</si>
  <si>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</si>
  <si>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</si>
  <si>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</si>
  <si>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</si>
  <si>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</si>
  <si>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</si>
  <si>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</si>
  <si>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</si>
  <si>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</si>
  <si>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</si>
  <si>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</si>
  <si>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</si>
  <si>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</si>
  <si>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</si>
  <si>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</si>
  <si>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</si>
  <si>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</si>
  <si>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</si>
  <si>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</si>
  <si>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</si>
  <si>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</si>
  <si>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</si>
  <si>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</si>
  <si>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</si>
  <si>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</si>
  <si>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</si>
  <si>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</si>
  <si>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</si>
  <si>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</si>
  <si>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</si>
  <si>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</si>
  <si>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</si>
  <si>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</si>
  <si>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</si>
  <si>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</si>
  <si>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</si>
  <si>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</si>
  <si>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</si>
  <si>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</si>
  <si>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</si>
  <si>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</si>
  <si>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</si>
  <si>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</si>
  <si>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</si>
  <si>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</si>
  <si>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</si>
  <si>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</si>
  <si>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</si>
  <si>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</si>
  <si>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</si>
  <si>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</si>
  <si>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</si>
  <si>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</si>
  <si>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</si>
  <si>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</si>
  <si>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</si>
  <si>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</si>
  <si>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</si>
  <si>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</si>
  <si>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</si>
  <si>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</si>
  <si>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</si>
  <si>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</si>
  <si>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</si>
  <si>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</si>
  <si>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</si>
  <si>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</si>
  <si>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</si>
  <si>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</si>
  <si>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</si>
  <si>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</si>
  <si>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</si>
  <si>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</si>
  <si>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</si>
  <si>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</si>
  <si>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</si>
  <si>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</si>
  <si>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</si>
  <si>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</si>
  <si>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</si>
  <si>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</si>
  <si>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</si>
  <si>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</si>
  <si>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</si>
  <si>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</si>
  <si>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</si>
  <si>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</si>
  <si>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</si>
  <si>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</si>
  <si>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</si>
  <si>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</si>
  <si>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</si>
  <si>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</si>
  <si>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</si>
  <si>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</si>
  <si>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</si>
  <si>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</si>
  <si>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</si>
  <si>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</si>
  <si>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</si>
  <si>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</si>
  <si>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</si>
  <si>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</si>
  <si>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</si>
  <si>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</si>
  <si>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</si>
  <si>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</si>
  <si>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</si>
  <si>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</si>
  <si>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</si>
  <si>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</si>
  <si>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</si>
  <si>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</si>
  <si>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</si>
  <si>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</si>
  <si>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</si>
  <si>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</si>
  <si>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</si>
  <si>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</si>
  <si>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</si>
  <si>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</si>
  <si>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</si>
  <si>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</si>
  <si>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</si>
  <si>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</si>
  <si>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</si>
  <si>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</si>
  <si>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</si>
  <si>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</si>
  <si>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</si>
  <si>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</si>
  <si>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</si>
  <si>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</si>
  <si>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</si>
  <si>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</si>
  <si>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</si>
  <si>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</si>
  <si>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</si>
  <si>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</si>
  <si>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</si>
  <si>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</si>
  <si>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</si>
  <si>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</si>
  <si>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</si>
  <si>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</si>
  <si>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</si>
  <si>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</si>
  <si>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</si>
  <si>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</si>
  <si>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</si>
  <si>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</si>
  <si>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</si>
  <si>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</si>
  <si>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</si>
  <si>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</si>
  <si>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</si>
  <si>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</si>
  <si>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</si>
  <si>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</si>
  <si>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</si>
  <si>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</si>
  <si>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</si>
  <si>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</si>
  <si>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</si>
  <si>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</si>
  <si>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</si>
  <si>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</si>
  <si>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</si>
  <si>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</si>
  <si>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</si>
  <si>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</si>
  <si>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</si>
  <si>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</si>
  <si>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</si>
  <si>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</si>
  <si>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</si>
  <si>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</si>
  <si>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</si>
  <si>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</si>
  <si>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</si>
  <si>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</si>
  <si>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</si>
  <si>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</si>
  <si>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</si>
  <si>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</si>
  <si>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</si>
  <si>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</si>
  <si>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</si>
  <si>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</si>
  <si>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</si>
  <si>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</si>
  <si>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</si>
  <si>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</si>
  <si>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</si>
  <si>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</si>
  <si>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</si>
  <si>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</si>
  <si>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</si>
  <si>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</si>
  <si>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</si>
  <si>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</si>
  <si>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</si>
  <si>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</si>
  <si>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</si>
  <si>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</si>
  <si>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</si>
  <si>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</si>
  <si>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</si>
  <si>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</si>
  <si>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</si>
  <si>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</si>
  <si>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</si>
  <si>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</si>
  <si>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</si>
  <si>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</si>
  <si>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</si>
  <si>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</si>
  <si>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</si>
  <si>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</si>
  <si>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</si>
  <si>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</si>
  <si>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</si>
  <si>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</si>
  <si>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</si>
  <si>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</si>
  <si>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</si>
  <si>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</si>
  <si>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</si>
  <si>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</si>
  <si>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</si>
  <si>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</si>
  <si>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</si>
  <si>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</si>
  <si>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</si>
  <si>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</si>
  <si>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</si>
  <si>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</si>
  <si>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</si>
  <si>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</si>
  <si>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</si>
  <si>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</si>
  <si>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</si>
  <si>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</si>
  <si>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</si>
  <si>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</si>
  <si>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</si>
  <si>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</si>
  <si>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</si>
  <si>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</si>
  <si>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</si>
  <si>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</si>
  <si>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</si>
  <si>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</si>
  <si>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</si>
  <si>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</si>
  <si>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</si>
  <si>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</si>
  <si>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</si>
  <si>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</si>
  <si>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</si>
  <si>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</si>
  <si>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</si>
  <si>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</si>
  <si>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</si>
  <si>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</si>
  <si>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</si>
  <si>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</si>
  <si>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</si>
  <si>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</si>
  <si>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</si>
  <si>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</si>
  <si>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</si>
  <si>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</si>
  <si>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</si>
  <si>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</si>
  <si>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</si>
  <si>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</si>
  <si>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</si>
  <si>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</si>
  <si>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</si>
  <si>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</si>
  <si>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</si>
  <si>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</si>
  <si>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</si>
  <si>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</si>
  <si>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</si>
  <si>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</si>
  <si>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</si>
  <si>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</si>
  <si>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</si>
  <si>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</si>
  <si>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</si>
  <si>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</si>
  <si>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</si>
  <si>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</si>
  <si>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</si>
  <si>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</si>
  <si>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</si>
  <si>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</si>
  <si>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</si>
  <si>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</si>
  <si>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</si>
  <si>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</si>
  <si>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</si>
  <si>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</si>
  <si>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</si>
  <si>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</si>
  <si>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</si>
  <si>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</si>
  <si>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</si>
  <si>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</si>
  <si>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</si>
  <si>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</si>
  <si>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</si>
  <si>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</si>
  <si>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</si>
  <si>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</si>
  <si>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</si>
  <si>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</si>
  <si>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</si>
  <si>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</si>
  <si>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</si>
  <si>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</si>
  <si>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</si>
  <si>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</si>
  <si>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</si>
  <si>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</si>
  <si>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</si>
  <si>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</si>
  <si>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</si>
  <si>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</si>
  <si>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</si>
  <si>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</si>
  <si>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</si>
  <si>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</si>
  <si>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</si>
  <si>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</si>
  <si>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</si>
  <si>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</si>
  <si>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</si>
  <si>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</si>
  <si>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</si>
  <si>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</si>
  <si>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</si>
  <si>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</si>
  <si>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</si>
  <si>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</si>
  <si>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</si>
  <si>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</si>
  <si>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</si>
  <si>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</si>
  <si>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</si>
  <si>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</si>
  <si>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</si>
  <si>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</si>
  <si>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</si>
  <si>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</si>
  <si>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</si>
  <si>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</si>
  <si>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</si>
  <si>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</si>
  <si>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</si>
  <si>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</si>
  <si>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</si>
  <si>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</si>
  <si>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</si>
  <si>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</si>
  <si>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</si>
  <si>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</si>
  <si>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</si>
  <si>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</si>
  <si>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</si>
  <si>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</si>
  <si>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</si>
  <si>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</si>
  <si>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</si>
  <si>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</si>
  <si>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</si>
  <si>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</si>
  <si>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</si>
  <si>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</si>
  <si>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</si>
  <si>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</si>
  <si>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</si>
  <si>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</si>
  <si>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</si>
  <si>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</si>
  <si>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</si>
  <si>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</si>
  <si>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</si>
  <si>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</si>
  <si>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</si>
  <si>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</si>
  <si>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</si>
  <si>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</si>
  <si>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</si>
  <si>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</si>
  <si>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</si>
  <si>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</si>
  <si>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</si>
  <si>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</si>
  <si>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</si>
  <si>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</si>
  <si>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</si>
  <si>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</si>
  <si>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</si>
  <si>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</si>
  <si>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</si>
  <si>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</si>
  <si>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</si>
  <si>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</si>
  <si>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</si>
  <si>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</si>
  <si>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</si>
  <si>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</si>
  <si>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</si>
  <si>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</si>
  <si>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</si>
  <si>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</si>
  <si>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</si>
  <si>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</si>
  <si>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</si>
  <si>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</si>
  <si>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</si>
  <si>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</si>
  <si>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</si>
  <si>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</si>
  <si>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</si>
  <si>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</si>
  <si>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</si>
  <si>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</si>
  <si>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</si>
  <si>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</si>
  <si>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</si>
  <si>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</si>
  <si>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</si>
  <si>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</si>
  <si>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</si>
  <si>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</si>
  <si>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</si>
  <si>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</si>
  <si>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</si>
  <si>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</si>
  <si>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</si>
  <si>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</si>
  <si>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</si>
  <si>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</si>
  <si>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</si>
  <si>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</si>
  <si>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</si>
  <si>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</si>
  <si>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</si>
  <si>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</si>
  <si>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</si>
  <si>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</si>
  <si>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</si>
  <si>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</si>
  <si>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</si>
  <si>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</si>
  <si>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</si>
  <si>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</si>
  <si>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</si>
  <si>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</si>
  <si>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</si>
  <si>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</si>
  <si>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</si>
  <si>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</si>
  <si>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</si>
  <si>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</si>
  <si>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</si>
  <si>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</si>
  <si>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</si>
  <si>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</si>
  <si>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</si>
  <si>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</si>
  <si>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</si>
  <si>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</si>
  <si>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</si>
  <si>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</si>
  <si>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</si>
  <si>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</si>
  <si>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</si>
  <si>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</si>
  <si>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</si>
  <si>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</si>
  <si>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</si>
  <si>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</si>
  <si>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</si>
  <si>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</si>
  <si>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</si>
  <si>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</si>
  <si>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</si>
  <si>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</si>
  <si>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</si>
  <si>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</si>
  <si>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</si>
  <si>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</si>
  <si>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</si>
  <si>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</si>
  <si>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</si>
  <si>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</si>
  <si>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</si>
  <si>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</si>
  <si>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</si>
  <si>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</si>
  <si>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</si>
  <si>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</si>
  <si>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</si>
  <si>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</si>
  <si>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</si>
  <si>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</si>
  <si>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</si>
  <si>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</si>
  <si>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</si>
  <si>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</si>
  <si>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</si>
  <si>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</si>
  <si>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</si>
  <si>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</si>
  <si>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</si>
  <si>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</si>
  <si>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</si>
  <si>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</si>
  <si>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</si>
  <si>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</si>
  <si>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</si>
  <si>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</si>
  <si>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</si>
  <si>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</si>
  <si>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</si>
  <si>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</si>
  <si>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</si>
  <si>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</si>
  <si>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</si>
  <si>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</si>
  <si>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</si>
  <si>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</si>
  <si>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</si>
  <si>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</si>
  <si>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</si>
  <si>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</si>
  <si>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</si>
  <si>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</si>
  <si>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</si>
  <si>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</si>
  <si>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</si>
  <si>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</si>
  <si>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</si>
  <si>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</si>
  <si>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</si>
  <si>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</si>
  <si>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</si>
  <si>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</si>
  <si>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</si>
  <si>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</si>
  <si>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</si>
  <si>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</si>
  <si>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</si>
  <si>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</si>
  <si>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</si>
  <si>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</si>
  <si>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</si>
  <si>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</si>
  <si>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</si>
  <si>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</si>
  <si>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</si>
  <si>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</si>
  <si>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</si>
  <si>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</si>
  <si>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</si>
  <si>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</si>
  <si>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</si>
  <si>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</si>
  <si>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</si>
  <si>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</si>
  <si>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</si>
  <si>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</si>
  <si>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</si>
  <si>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</si>
  <si>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</si>
  <si>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</si>
  <si>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</si>
  <si>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</si>
  <si>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</si>
  <si>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</si>
  <si>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</si>
  <si>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</si>
  <si>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</si>
  <si>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</si>
  <si>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</si>
  <si>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</si>
  <si>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</si>
  <si>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</si>
  <si>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</si>
  <si>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</si>
  <si>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</si>
  <si>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</si>
  <si>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</si>
  <si>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</si>
  <si>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</si>
  <si>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</si>
  <si>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</si>
  <si>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</si>
  <si>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</si>
  <si>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</si>
  <si>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</si>
  <si>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</si>
  <si>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</si>
  <si>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</si>
  <si>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</si>
  <si>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</si>
  <si>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</si>
  <si>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</si>
  <si>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</si>
  <si>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</si>
  <si>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</si>
  <si>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</si>
  <si>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</si>
  <si>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</si>
  <si>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</si>
  <si>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</si>
  <si>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</si>
  <si>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</si>
  <si>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</si>
  <si>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</si>
  <si>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</si>
  <si>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</si>
  <si>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</si>
  <si>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</si>
  <si>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</si>
  <si>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</si>
  <si>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</si>
  <si>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</si>
  <si>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</si>
  <si>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</si>
  <si>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</si>
  <si>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</si>
  <si>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</si>
  <si>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</si>
  <si>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</si>
  <si>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</si>
  <si>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</si>
  <si>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</si>
  <si>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</si>
  <si>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</si>
  <si>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</si>
  <si>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</si>
  <si>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</si>
  <si>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</si>
  <si>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</si>
  <si>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</si>
  <si>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</si>
  <si>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</si>
  <si>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</si>
  <si>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</si>
  <si>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</si>
  <si>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</si>
  <si>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</si>
  <si>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</si>
  <si>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</si>
  <si>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</si>
  <si>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</si>
  <si>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</si>
  <si>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</si>
  <si>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</si>
  <si>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</si>
  <si>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</si>
  <si>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</si>
  <si>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</si>
  <si>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</si>
  <si>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</si>
  <si>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</si>
  <si>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</si>
  <si>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</si>
  <si>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</si>
  <si>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</si>
  <si>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</si>
  <si>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</si>
  <si>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</si>
  <si>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</si>
  <si>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</si>
  <si>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</si>
  <si>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</si>
  <si>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</si>
  <si>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</si>
  <si>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</si>
  <si>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</si>
  <si>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</si>
  <si>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</si>
  <si>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</si>
  <si>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</si>
  <si>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</si>
  <si>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</si>
  <si>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</si>
  <si>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</si>
  <si>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</si>
  <si>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</si>
  <si>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</si>
  <si>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</si>
  <si>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</si>
  <si>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</si>
  <si>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</si>
  <si>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</si>
  <si>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</si>
  <si>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</si>
  <si>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</si>
  <si>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</si>
  <si>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</si>
  <si>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</si>
  <si>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</si>
  <si>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</si>
  <si>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</si>
  <si>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</si>
  <si>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</si>
  <si>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</si>
  <si>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</si>
  <si>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</si>
  <si>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</si>
  <si>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</si>
  <si>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</si>
  <si>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</si>
  <si>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</si>
  <si>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</si>
  <si>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</si>
  <si>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</si>
  <si>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</si>
  <si>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</si>
  <si>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</si>
  <si>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</si>
  <si>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</si>
  <si>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</si>
  <si>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</si>
  <si>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</si>
  <si>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</si>
  <si>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</si>
  <si>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</si>
  <si>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</si>
  <si>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</si>
  <si>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</si>
  <si>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</si>
  <si>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</si>
  <si>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</si>
  <si>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</si>
  <si>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</si>
  <si>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</si>
  <si>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</si>
  <si>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</si>
  <si>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</si>
  <si>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</si>
  <si>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</si>
  <si>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</si>
  <si>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</si>
  <si>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</si>
  <si>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</si>
  <si>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</si>
  <si>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</si>
  <si>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</si>
  <si>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</si>
  <si>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</si>
  <si>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</si>
  <si>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</si>
  <si>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</si>
  <si>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</si>
  <si>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</si>
  <si>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</si>
  <si>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</si>
  <si>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</si>
  <si>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</si>
  <si>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</si>
  <si>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</si>
  <si>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</si>
  <si>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</si>
  <si>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</si>
  <si>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</si>
  <si>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</si>
  <si>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</si>
  <si>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</si>
  <si>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</si>
  <si>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</si>
  <si>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</si>
  <si>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</si>
  <si>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</si>
  <si>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</si>
  <si>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</si>
  <si>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</si>
  <si>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</si>
  <si>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</si>
  <si>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</si>
  <si>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</si>
  <si>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</si>
  <si>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</si>
  <si>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</si>
  <si>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</si>
  <si>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</si>
  <si>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</si>
  <si>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</si>
  <si>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</si>
  <si>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</si>
  <si>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</si>
  <si>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</si>
  <si>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</si>
  <si>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</si>
  <si>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</si>
  <si>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</si>
  <si>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</si>
  <si>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</si>
  <si>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</si>
  <si>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</si>
  <si>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</si>
  <si>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</si>
  <si>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</si>
  <si>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</si>
  <si>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</si>
  <si>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</si>
  <si>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</si>
  <si>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</si>
  <si>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</si>
  <si>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</si>
  <si>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</si>
  <si>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</si>
  <si>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</si>
  <si>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</si>
  <si>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</si>
  <si>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</si>
  <si>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</si>
  <si>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</si>
  <si>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</si>
  <si>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</si>
  <si>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</si>
  <si>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</si>
  <si>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</si>
  <si>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</si>
  <si>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</si>
  <si>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</si>
  <si>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</si>
  <si>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</si>
  <si>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</si>
  <si>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</si>
  <si>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</si>
  <si>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</si>
  <si>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</si>
  <si>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</si>
  <si>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</si>
  <si>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</si>
  <si>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</si>
  <si>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</si>
  <si>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</si>
  <si>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</si>
  <si>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</si>
  <si>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</si>
  <si>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</si>
  <si>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</si>
  <si>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</si>
  <si>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</si>
  <si>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</si>
  <si>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</si>
  <si>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</si>
  <si>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</si>
  <si>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</si>
  <si>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</si>
  <si>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</si>
  <si>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</si>
  <si>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</si>
  <si>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</si>
  <si>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</si>
  <si>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</si>
  <si>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</si>
  <si>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</si>
  <si>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</si>
  <si>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</si>
  <si>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</si>
  <si>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</si>
  <si>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</si>
  <si>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</si>
  <si>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</si>
  <si>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</si>
  <si>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</si>
  <si>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</si>
  <si>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</si>
  <si>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</si>
  <si>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</si>
  <si>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</si>
  <si>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</si>
  <si>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</si>
  <si>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</si>
  <si>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</si>
  <si>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</si>
  <si>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</si>
  <si>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</si>
  <si>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</si>
  <si>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</si>
  <si>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</si>
  <si>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</si>
  <si>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</si>
  <si>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</si>
  <si>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</si>
  <si>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</si>
  <si>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</si>
  <si>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</si>
  <si>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</si>
  <si>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</si>
  <si>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</si>
  <si>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</si>
  <si>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</si>
  <si>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</si>
  <si>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</si>
  <si>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</si>
  <si>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</si>
  <si>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</si>
  <si>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</si>
  <si>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</si>
  <si>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</si>
  <si>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</si>
  <si>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</si>
  <si>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</si>
  <si>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</si>
  <si>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</si>
  <si>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</si>
  <si>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</si>
  <si>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</si>
  <si>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</si>
  <si>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</si>
  <si>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</si>
  <si>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</si>
  <si>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</si>
  <si>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</si>
  <si>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</si>
  <si>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</si>
  <si>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</si>
  <si>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</si>
  <si>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</si>
  <si>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</si>
  <si>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</si>
  <si>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</si>
  <si>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</si>
  <si>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</si>
  <si>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</si>
  <si>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</si>
  <si>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</si>
  <si>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</si>
  <si>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</si>
  <si>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</si>
  <si>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</si>
  <si>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</si>
  <si>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</si>
  <si>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</si>
  <si>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</si>
  <si>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</si>
  <si>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</si>
  <si>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</si>
  <si>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</si>
  <si>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</si>
  <si>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</si>
  <si>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</si>
  <si>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</si>
  <si>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</si>
  <si>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</si>
  <si>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</si>
  <si>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</si>
  <si>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</si>
  <si>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</si>
  <si>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</si>
  <si>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</si>
  <si>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</si>
  <si>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</si>
  <si>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</si>
  <si>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</si>
  <si>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</si>
  <si>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</si>
  <si>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</si>
  <si>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</si>
  <si>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</si>
  <si>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</si>
  <si>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</si>
  <si>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</si>
  <si>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</si>
  <si>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</si>
  <si>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</si>
  <si>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</si>
  <si>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</si>
  <si>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</si>
  <si>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</si>
  <si>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</si>
  <si>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</si>
  <si>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</si>
  <si>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</si>
  <si>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</si>
  <si>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</si>
  <si>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</si>
  <si>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</si>
  <si>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</si>
  <si>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</si>
  <si>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</si>
  <si>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</si>
  <si>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</si>
  <si>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</si>
  <si>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</si>
  <si>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</si>
  <si>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</si>
  <si>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</si>
  <si>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</si>
  <si>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</si>
  <si>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</si>
  <si>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</si>
  <si>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</si>
  <si>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</si>
  <si>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</si>
  <si>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</si>
  <si>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</si>
  <si>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</si>
  <si>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</si>
  <si>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</si>
  <si>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</si>
  <si>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</si>
  <si>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</si>
  <si>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</si>
  <si>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</si>
  <si>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</si>
  <si>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</si>
  <si>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</si>
  <si>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</si>
  <si>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</si>
  <si>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</si>
  <si>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</si>
  <si>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</si>
  <si>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</si>
  <si>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</si>
  <si>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</si>
  <si>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</si>
  <si>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</si>
  <si>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</si>
  <si>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</si>
  <si>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</si>
  <si>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</si>
  <si>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</si>
  <si>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</si>
  <si>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</si>
  <si>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</si>
  <si>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</si>
  <si>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</si>
  <si>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</si>
  <si>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</si>
  <si>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</si>
  <si>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</si>
  <si>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</si>
  <si>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</si>
  <si>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</si>
  <si>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</si>
  <si>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</si>
  <si>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</si>
  <si>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</si>
  <si>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</si>
  <si>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</si>
  <si>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</si>
  <si>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</si>
  <si>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</si>
  <si>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</si>
  <si>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</si>
  <si>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</si>
  <si>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</si>
  <si>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</si>
  <si>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</si>
  <si>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</si>
  <si>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</si>
  <si>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</si>
  <si>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</si>
  <si>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</si>
  <si>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</si>
  <si>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</si>
  <si>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</si>
  <si>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</si>
  <si>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</si>
  <si>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</si>
  <si>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</si>
  <si>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</si>
  <si>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</si>
  <si>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</si>
  <si>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</si>
  <si>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</si>
  <si>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</si>
  <si>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</si>
  <si>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</si>
  <si>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</si>
  <si>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</si>
  <si>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</si>
  <si>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</si>
  <si>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</si>
  <si>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</si>
  <si>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</si>
  <si>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</si>
  <si>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</si>
  <si>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</si>
  <si>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</si>
  <si>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</si>
  <si>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</si>
  <si>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</si>
  <si>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</si>
  <si>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</si>
  <si>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</si>
  <si>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</si>
  <si>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</si>
  <si>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</si>
  <si>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</si>
  <si>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</si>
  <si>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</si>
  <si>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</si>
  <si>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</si>
  <si>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</si>
  <si>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</si>
  <si>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</si>
  <si>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</si>
  <si>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</si>
  <si>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</si>
  <si>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</si>
  <si>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</si>
  <si>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</si>
  <si>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</si>
  <si>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</si>
  <si>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</si>
  <si>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</si>
  <si>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</si>
  <si>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</si>
  <si>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</si>
  <si>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</si>
  <si>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</si>
  <si>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</si>
  <si>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</si>
  <si>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</si>
  <si>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</si>
  <si>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</si>
  <si>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</si>
  <si>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</si>
  <si>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</si>
  <si>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</si>
  <si>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</si>
  <si>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</si>
  <si>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</si>
  <si>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</si>
  <si>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</si>
  <si>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</si>
  <si>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</si>
  <si>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</si>
  <si>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</si>
  <si>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</si>
  <si>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</si>
  <si>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</si>
  <si>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</si>
  <si>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</si>
  <si>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</si>
  <si>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</si>
  <si>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</si>
  <si>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</si>
  <si>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</si>
  <si>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</si>
  <si>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</si>
  <si>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</si>
  <si>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</si>
  <si>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</si>
  <si>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</si>
  <si>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</si>
  <si>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</si>
  <si>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</si>
  <si>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</si>
  <si>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</si>
  <si>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</si>
  <si>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</si>
  <si>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</si>
  <si>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</si>
  <si>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</si>
  <si>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</si>
  <si>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</si>
  <si>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</si>
  <si>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</si>
  <si>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</si>
  <si>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</si>
  <si>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</si>
  <si>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</si>
  <si>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</si>
  <si>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</si>
  <si>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</si>
  <si>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</si>
  <si>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</si>
  <si>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</si>
  <si>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</si>
  <si>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</si>
  <si>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</si>
  <si>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</si>
  <si>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</si>
  <si>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</si>
  <si>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</si>
  <si>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</si>
  <si>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</si>
  <si>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</si>
  <si>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</si>
  <si>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</si>
  <si>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</si>
  <si>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</si>
  <si>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</si>
  <si>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</si>
  <si>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</si>
  <si>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</si>
  <si>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</si>
  <si>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</si>
  <si>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</si>
  <si>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</si>
  <si>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</si>
  <si>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</si>
  <si>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</si>
  <si>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</si>
  <si>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</si>
  <si>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</si>
  <si>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</si>
  <si>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</si>
  <si>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</si>
  <si>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</si>
  <si>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</si>
  <si>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</si>
  <si>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</si>
  <si>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</si>
  <si>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</si>
  <si>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</si>
  <si>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</si>
  <si>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</si>
  <si>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</si>
  <si>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</si>
  <si>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</si>
  <si>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</si>
  <si>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</si>
  <si>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</si>
  <si>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</si>
  <si>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</si>
  <si>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</si>
  <si>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</si>
  <si>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</si>
  <si>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</si>
  <si>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</si>
  <si>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</si>
  <si>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</si>
  <si>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</si>
  <si>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</si>
  <si>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</si>
  <si>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</si>
  <si>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</si>
  <si>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</si>
  <si>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</si>
  <si>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</si>
  <si>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</si>
  <si>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</si>
  <si>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</si>
  <si>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</si>
  <si>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</si>
  <si>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</si>
  <si>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</si>
  <si>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</si>
  <si>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</si>
  <si>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</si>
  <si>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</si>
  <si>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</si>
  <si>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</si>
  <si>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</si>
  <si>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</si>
  <si>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</si>
  <si>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</si>
  <si>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</si>
  <si>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</si>
  <si>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</si>
  <si>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</si>
  <si>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</si>
  <si>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</si>
  <si>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</si>
  <si>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</si>
  <si>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</si>
  <si>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</si>
  <si>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</si>
  <si>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</si>
  <si>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</si>
  <si>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</si>
  <si>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</si>
  <si>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</si>
  <si>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</si>
  <si>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</si>
  <si>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</si>
  <si>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</si>
  <si>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</si>
  <si>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</si>
  <si>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</si>
  <si>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</si>
  <si>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</si>
  <si>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</si>
  <si>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</si>
  <si>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</si>
  <si>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</si>
  <si>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</si>
  <si>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</si>
  <si>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</si>
  <si>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</si>
  <si>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</si>
  <si>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</si>
  <si>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</si>
  <si>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</si>
  <si>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</si>
  <si>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</si>
  <si>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</si>
  <si>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</si>
  <si>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</si>
  <si>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</si>
  <si>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</si>
  <si>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</si>
  <si>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</si>
  <si>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</si>
  <si>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</si>
  <si>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</si>
  <si>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</si>
  <si>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</si>
  <si>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</si>
  <si>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</si>
  <si>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</si>
  <si>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</si>
  <si>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</si>
  <si>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</si>
  <si>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</si>
  <si>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</si>
  <si>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</si>
  <si>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</si>
  <si>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</si>
  <si>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</si>
  <si>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</si>
  <si>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</si>
  <si>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</si>
  <si>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</si>
  <si>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</si>
  <si>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</si>
  <si>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</si>
  <si>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</si>
  <si>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</si>
  <si>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</si>
  <si>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</si>
  <si>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</si>
  <si>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</si>
  <si>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</si>
  <si>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</si>
  <si>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</si>
  <si>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</si>
  <si>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</si>
  <si>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</si>
  <si>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</si>
  <si>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</si>
  <si>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</si>
  <si>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</si>
  <si>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</si>
  <si>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</si>
  <si>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</si>
  <si>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</si>
  <si>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</si>
  <si>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</si>
  <si>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</si>
  <si>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</si>
  <si>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</si>
  <si>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</si>
  <si>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</si>
  <si>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</si>
  <si>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</si>
  <si>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</si>
  <si>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</si>
  <si>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</si>
  <si>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</si>
  <si>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</si>
  <si>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</si>
  <si>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</si>
  <si>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</si>
  <si>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</si>
  <si>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</si>
  <si>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</si>
  <si>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</si>
  <si>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</si>
  <si>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</si>
  <si>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</si>
  <si>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</si>
  <si>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</si>
  <si>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</si>
  <si>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</si>
  <si>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</si>
  <si>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</si>
  <si>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</si>
  <si>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</si>
  <si>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</si>
  <si>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</si>
  <si>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</si>
  <si>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</si>
  <si>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</si>
  <si>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</si>
  <si>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</si>
  <si>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</si>
  <si>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</si>
  <si>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</si>
  <si>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</si>
  <si>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</si>
  <si>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</si>
  <si>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</si>
  <si>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</si>
  <si>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</si>
  <si>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</si>
  <si>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</si>
  <si>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</si>
  <si>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</si>
  <si>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</si>
  <si>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</si>
  <si>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</si>
  <si>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</si>
  <si>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</si>
  <si>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</si>
  <si>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</si>
  <si>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</si>
  <si>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</si>
  <si>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</si>
  <si>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</si>
  <si>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</si>
  <si>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</si>
  <si>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</si>
  <si>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</si>
  <si>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</si>
  <si>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</si>
  <si>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</si>
  <si>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</si>
  <si>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</si>
  <si>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</si>
  <si>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</si>
  <si>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</si>
  <si>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</si>
  <si>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</si>
  <si>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</si>
  <si>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</si>
  <si>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</si>
  <si>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</si>
  <si>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</si>
  <si>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</si>
  <si>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</si>
  <si>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</si>
  <si>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</si>
  <si>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</si>
  <si>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</si>
  <si>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</si>
  <si>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</si>
  <si>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</si>
  <si>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</si>
  <si>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</si>
  <si>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</si>
  <si>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</si>
  <si>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</si>
  <si>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</si>
  <si>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</si>
  <si>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</si>
  <si>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</si>
  <si>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</si>
  <si>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</si>
  <si>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</si>
  <si>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</si>
  <si>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</si>
  <si>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</si>
  <si>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</si>
  <si>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</si>
  <si>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</si>
  <si>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</si>
  <si>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</si>
  <si>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</si>
  <si>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</si>
  <si>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</si>
  <si>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</si>
  <si>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</si>
  <si>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</si>
  <si>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</si>
  <si>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</si>
  <si>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</si>
  <si>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</si>
  <si>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</si>
  <si>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</si>
  <si>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</si>
  <si>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</si>
  <si>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</si>
  <si>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</si>
  <si>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</si>
  <si>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</si>
  <si>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</si>
  <si>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</si>
  <si>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</si>
  <si>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</si>
  <si>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</si>
  <si>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</si>
  <si>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</si>
  <si>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</si>
  <si>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</si>
  <si>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</si>
  <si>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</si>
  <si>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</si>
  <si>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</si>
  <si>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</si>
  <si>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</si>
  <si>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</si>
  <si>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</si>
  <si>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</si>
  <si>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</si>
  <si>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</si>
  <si>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</si>
  <si>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</si>
  <si>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</si>
  <si>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</si>
  <si>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</si>
  <si>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</si>
  <si>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</si>
  <si>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</si>
  <si>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</si>
  <si>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</si>
  <si>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</si>
  <si>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</si>
  <si>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</si>
  <si>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</si>
  <si>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</si>
  <si>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</si>
  <si>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</si>
  <si>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</si>
  <si>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</si>
  <si>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</si>
  <si>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</si>
  <si>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</si>
  <si>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</si>
  <si>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</si>
  <si>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</si>
  <si>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</si>
  <si>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</si>
  <si>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</si>
  <si>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</si>
  <si>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</si>
  <si>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</si>
  <si>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</si>
  <si>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</si>
  <si>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</si>
  <si>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</si>
  <si>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</si>
  <si>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</si>
  <si>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</si>
  <si>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</si>
  <si>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</si>
  <si>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</si>
  <si>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</si>
  <si>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</si>
  <si>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</si>
  <si>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</si>
  <si>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</si>
  <si>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</si>
  <si>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</si>
  <si>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</si>
  <si>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</si>
  <si>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</si>
  <si>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</si>
  <si>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</si>
  <si>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</si>
  <si>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</si>
  <si>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</si>
  <si>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</si>
  <si>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</si>
  <si>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</si>
  <si>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</si>
  <si>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</si>
  <si>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</si>
  <si>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</si>
  <si>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</si>
  <si>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</si>
  <si>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</si>
  <si>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</si>
  <si>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</si>
  <si>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</si>
  <si>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</si>
  <si>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</si>
  <si>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</si>
  <si>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</si>
  <si>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</si>
  <si>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</si>
  <si>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</si>
  <si>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</si>
  <si>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</si>
  <si>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</si>
  <si>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</si>
  <si>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</si>
  <si>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</si>
  <si>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</si>
  <si>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</si>
  <si>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</si>
  <si>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</si>
  <si>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</si>
  <si>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</si>
  <si>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</si>
  <si>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</si>
  <si>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</si>
  <si>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</si>
  <si>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</si>
  <si>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</si>
  <si>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</si>
  <si>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</si>
  <si>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</si>
  <si>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</si>
  <si>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</si>
  <si>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</si>
  <si>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</si>
  <si>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</si>
  <si>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</si>
  <si>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</si>
  <si>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</si>
  <si>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</si>
  <si>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</si>
  <si>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</si>
  <si>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</si>
  <si>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</si>
  <si>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</si>
  <si>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</si>
  <si>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</si>
  <si>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</si>
  <si>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</si>
  <si>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</si>
  <si>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</si>
  <si>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</si>
  <si>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</si>
  <si>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</si>
  <si>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</si>
  <si>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</si>
  <si>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</si>
  <si>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</si>
  <si>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</si>
  <si>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</si>
  <si>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</si>
  <si>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</si>
  <si>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</si>
  <si>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</si>
  <si>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</si>
  <si>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</si>
  <si>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</si>
  <si>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</si>
  <si>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</si>
  <si>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</si>
  <si>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</si>
  <si>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</si>
  <si>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</si>
  <si>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</si>
  <si>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</si>
  <si>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</si>
  <si>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</si>
  <si>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</si>
  <si>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</si>
  <si>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</si>
  <si>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</si>
  <si>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</si>
  <si>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</si>
  <si>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</si>
  <si>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</si>
  <si>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</si>
  <si>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</si>
  <si>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</si>
  <si>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</si>
  <si>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</si>
  <si>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</si>
  <si>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</si>
  <si>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</si>
  <si>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</si>
  <si>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</si>
  <si>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</si>
  <si>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</si>
  <si>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</si>
  <si>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</si>
  <si>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</si>
  <si>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</si>
  <si>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</si>
  <si>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</si>
  <si>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</si>
  <si>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</si>
  <si>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</si>
  <si>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</si>
  <si>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</si>
  <si>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</si>
  <si>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</si>
  <si>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</si>
  <si>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</si>
  <si>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</si>
  <si>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</si>
  <si>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</si>
  <si>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</si>
  <si>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</si>
  <si>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</si>
  <si>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</si>
  <si>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</si>
  <si>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</si>
  <si>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</si>
  <si>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</si>
  <si>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</si>
  <si>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</si>
  <si>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</si>
  <si>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</si>
  <si>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</si>
  <si>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</si>
  <si>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</si>
  <si>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</si>
  <si>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</si>
  <si>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</si>
  <si>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</si>
  <si>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</si>
  <si>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</si>
  <si>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</si>
  <si>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</si>
  <si>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</si>
  <si>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</si>
  <si>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</si>
  <si>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</si>
  <si>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</si>
  <si>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</si>
  <si>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</si>
  <si>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</si>
  <si>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</si>
  <si>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</si>
  <si>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</si>
  <si>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</si>
  <si>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</si>
  <si>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</si>
  <si>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</si>
  <si>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</si>
  <si>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</si>
  <si>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</si>
  <si>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</si>
  <si>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</si>
  <si>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</si>
  <si>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</si>
  <si>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</si>
  <si>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</si>
  <si>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</si>
  <si>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</si>
  <si>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</si>
  <si>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</si>
  <si>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</si>
  <si>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</si>
  <si>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</si>
  <si>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</si>
  <si>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</si>
  <si>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</si>
  <si>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</si>
  <si>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</si>
  <si>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</si>
  <si>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</si>
  <si>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</si>
  <si>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</si>
  <si>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</si>
  <si>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</si>
  <si>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</si>
  <si>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</si>
  <si>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</si>
  <si>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</si>
  <si>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</si>
  <si>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</si>
  <si>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</si>
  <si>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</si>
  <si>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</si>
  <si>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</si>
  <si>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</si>
  <si>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</si>
  <si>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</si>
  <si>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</si>
  <si>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</si>
  <si>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</si>
  <si>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</si>
  <si>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</si>
  <si>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</si>
  <si>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</si>
  <si>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</si>
  <si>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</si>
  <si>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</si>
  <si>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</si>
  <si>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</si>
  <si>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</si>
  <si>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</si>
  <si>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</si>
  <si>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</si>
  <si>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</si>
  <si>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</si>
  <si>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</si>
  <si>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</si>
  <si>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</si>
  <si>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</si>
  <si>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</si>
  <si>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</si>
  <si>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</si>
  <si>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</si>
  <si>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</si>
  <si>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</si>
  <si>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</si>
  <si>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</si>
  <si>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</si>
  <si>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</si>
  <si>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</si>
  <si>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</si>
  <si>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</si>
  <si>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</si>
  <si>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</si>
  <si>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</si>
  <si>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</si>
  <si>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</si>
  <si>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</si>
  <si>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</si>
  <si>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</si>
  <si>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</si>
  <si>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</si>
  <si>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</si>
  <si>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</si>
  <si>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</si>
  <si>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</si>
  <si>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</si>
  <si>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</si>
  <si>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</si>
  <si>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</si>
  <si>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</si>
  <si>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</si>
  <si>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</si>
  <si>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</si>
  <si>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</si>
  <si>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</si>
  <si>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</si>
  <si>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</si>
  <si>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</si>
  <si>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</si>
  <si>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</si>
  <si>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</si>
  <si>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</si>
  <si>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</si>
  <si>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</si>
  <si>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</si>
  <si>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</si>
  <si>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</si>
  <si>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</si>
  <si>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</si>
  <si>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</si>
  <si>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</si>
  <si>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</si>
  <si>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</si>
  <si>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</si>
  <si>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</si>
  <si>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</si>
  <si>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</si>
  <si>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</si>
  <si>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</si>
  <si>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</si>
  <si>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</si>
  <si>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</si>
  <si>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</si>
  <si>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</si>
  <si>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</si>
  <si>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</si>
  <si>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</si>
  <si>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</si>
  <si>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</si>
  <si>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</si>
  <si>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</si>
  <si>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</si>
  <si>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</si>
  <si>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</si>
  <si>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</si>
  <si>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</si>
  <si>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</si>
  <si>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</si>
  <si>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</si>
  <si>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</si>
  <si>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</si>
  <si>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</si>
  <si>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</si>
  <si>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</si>
  <si>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</si>
  <si>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</si>
  <si>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</si>
  <si>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</si>
  <si>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</si>
  <si>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</si>
  <si>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</si>
  <si>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</si>
  <si>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</si>
  <si>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</si>
  <si>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</si>
  <si>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</si>
  <si>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</si>
  <si>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</si>
  <si>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</si>
  <si>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</si>
  <si>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</si>
  <si>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</si>
  <si>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</si>
  <si>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</si>
  <si>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</si>
  <si>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</si>
  <si>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</si>
  <si>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</si>
  <si>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</si>
  <si>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</si>
  <si>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</si>
  <si>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</si>
  <si>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</si>
  <si>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</si>
  <si>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</si>
  <si>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</si>
  <si>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</si>
  <si>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</si>
  <si>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</si>
  <si>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</si>
  <si>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</si>
  <si>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</si>
  <si>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</si>
  <si>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</si>
  <si>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</si>
  <si>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</si>
  <si>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</si>
  <si>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</si>
  <si>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</si>
  <si>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</si>
  <si>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</si>
  <si>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</si>
  <si>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</si>
  <si>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</si>
  <si>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</si>
  <si>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</si>
  <si>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</si>
  <si>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</si>
  <si>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</si>
  <si>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</si>
  <si>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</si>
  <si>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</si>
  <si>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</si>
  <si>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</si>
  <si>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</si>
  <si>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</si>
  <si>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</si>
  <si>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</si>
  <si>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</si>
  <si>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</si>
  <si>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</si>
  <si>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</si>
  <si>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</si>
  <si>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</si>
  <si>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</si>
  <si>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</si>
  <si>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</si>
  <si>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</si>
  <si>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</si>
  <si>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</si>
  <si>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</si>
  <si>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</si>
  <si>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</si>
  <si>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</si>
  <si>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</si>
  <si>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</si>
  <si>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</si>
  <si>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</si>
  <si>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</si>
  <si>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</si>
  <si>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</si>
  <si>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</si>
  <si>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</si>
  <si>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</si>
  <si>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</si>
  <si>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</si>
  <si>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</si>
  <si>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</si>
  <si>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</si>
  <si>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</si>
  <si>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</si>
  <si>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</si>
  <si>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</si>
  <si>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</si>
  <si>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</si>
  <si>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</si>
  <si>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</si>
  <si>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</si>
  <si>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</si>
  <si>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</si>
  <si>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</si>
  <si>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</si>
  <si>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</si>
  <si>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</si>
  <si>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</si>
  <si>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</si>
  <si>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</si>
  <si>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</si>
  <si>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</si>
  <si>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</si>
  <si>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</si>
  <si>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</si>
  <si>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</si>
  <si>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</si>
  <si>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</si>
  <si>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</si>
  <si>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</si>
  <si>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</si>
  <si>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</si>
  <si>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</si>
  <si>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</si>
  <si>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</si>
  <si>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</si>
  <si>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</si>
  <si>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</si>
  <si>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</si>
  <si>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</si>
  <si>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</si>
  <si>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</si>
  <si>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</si>
  <si>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</si>
  <si>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</si>
  <si>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</si>
  <si>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</si>
  <si>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</si>
  <si>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</si>
  <si>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</si>
  <si>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</si>
  <si>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</si>
  <si>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</si>
  <si>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</si>
  <si>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</si>
  <si>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</si>
  <si>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</si>
  <si>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</si>
  <si>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</si>
  <si>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</si>
  <si>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</si>
  <si>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</si>
  <si>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</si>
  <si>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</si>
  <si>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</si>
  <si>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</si>
  <si>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</si>
  <si>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</si>
  <si>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</si>
  <si>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</si>
  <si>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</si>
  <si>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</si>
  <si>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</si>
  <si>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</si>
  <si>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</si>
  <si>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</si>
  <si>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</si>
  <si>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</si>
  <si>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</si>
  <si>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</si>
  <si>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</si>
  <si>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</si>
  <si>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</si>
  <si>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</si>
  <si>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</si>
  <si>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</si>
  <si>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</si>
  <si>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</si>
  <si>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</si>
  <si>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</si>
  <si>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</si>
  <si>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</si>
  <si>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</si>
  <si>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</si>
  <si>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</si>
  <si>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</si>
  <si>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</si>
  <si>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</si>
  <si>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</si>
  <si>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</si>
  <si>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</si>
  <si>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</si>
  <si>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</si>
  <si>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</si>
  <si>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</si>
  <si>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</si>
  <si>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</si>
  <si>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</si>
  <si>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</si>
  <si>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</si>
  <si>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</si>
  <si>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</si>
  <si>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</si>
  <si>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</si>
  <si>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</si>
  <si>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</si>
  <si>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</si>
  <si>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</si>
  <si>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</si>
  <si>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</si>
  <si>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</si>
  <si>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</si>
  <si>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</si>
  <si>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</si>
  <si>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</si>
  <si>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</si>
  <si>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</si>
  <si>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</si>
  <si>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</si>
  <si>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</si>
  <si>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</si>
  <si>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</si>
  <si>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</si>
  <si>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</si>
  <si>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</si>
  <si>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</si>
  <si>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</si>
  <si>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</si>
  <si>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</si>
  <si>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</si>
  <si>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</si>
  <si>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</si>
  <si>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</si>
  <si>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</si>
  <si>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</si>
  <si>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</si>
  <si>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</si>
  <si>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</si>
  <si>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</si>
  <si>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</si>
  <si>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</si>
  <si>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</si>
  <si>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</si>
  <si>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</si>
  <si>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</si>
  <si>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</si>
  <si>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</si>
  <si>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</si>
  <si>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</si>
  <si>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</si>
  <si>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</si>
  <si>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</si>
  <si>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</si>
  <si>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</si>
  <si>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</si>
  <si>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</si>
  <si>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</si>
  <si>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</si>
  <si>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</si>
  <si>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</si>
  <si>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</si>
  <si>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</si>
  <si>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</si>
  <si>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</si>
  <si>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</si>
  <si>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</si>
  <si>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</si>
  <si>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</si>
  <si>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</si>
  <si>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</si>
  <si>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</si>
  <si>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</si>
  <si>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</si>
  <si>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</si>
  <si>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</si>
  <si>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</si>
  <si>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</si>
  <si>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</si>
  <si>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</si>
  <si>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</si>
  <si>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</si>
  <si>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</si>
  <si>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</si>
  <si>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</si>
  <si>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</si>
  <si>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</si>
  <si>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</si>
  <si>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</si>
  <si>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</si>
  <si>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</si>
  <si>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</si>
  <si>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</si>
  <si>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</si>
  <si>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</si>
  <si>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</si>
  <si>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</si>
  <si>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</si>
  <si>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</si>
  <si>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</si>
  <si>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</si>
  <si>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</si>
  <si>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</si>
  <si>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</si>
  <si>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</si>
  <si>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</si>
  <si>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</si>
  <si>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</si>
  <si>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</si>
  <si>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</si>
  <si>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</si>
  <si>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</si>
  <si>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</si>
  <si>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</si>
  <si>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</si>
  <si>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</si>
  <si>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</si>
  <si>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</si>
  <si>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</si>
  <si>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</si>
  <si>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</si>
  <si>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</si>
  <si>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</si>
  <si>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</si>
  <si>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</si>
  <si>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</si>
  <si>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</si>
  <si>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</si>
  <si>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</si>
  <si>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</si>
  <si>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</si>
  <si>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</si>
  <si>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</si>
  <si>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</si>
  <si>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</si>
  <si>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</si>
  <si>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</si>
  <si>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</si>
  <si>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</si>
  <si>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</si>
  <si>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</si>
  <si>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</si>
  <si>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</si>
  <si>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</si>
  <si>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</si>
  <si>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</si>
  <si>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</si>
  <si>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</si>
  <si>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</si>
  <si>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</si>
  <si>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</si>
  <si>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</si>
  <si>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</si>
  <si>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</si>
  <si>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</si>
  <si>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</si>
  <si>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</si>
  <si>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</si>
  <si>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</si>
  <si>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</si>
  <si>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</si>
  <si>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</si>
  <si>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</si>
  <si>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</si>
  <si>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</si>
  <si>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</si>
  <si>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</si>
  <si>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</si>
  <si>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</si>
  <si>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</si>
  <si>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</si>
  <si>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</si>
  <si>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</si>
  <si>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</si>
  <si>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</si>
  <si>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</si>
  <si>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</si>
  <si>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</si>
  <si>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</si>
  <si>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</si>
  <si>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</si>
  <si>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</si>
  <si>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</si>
  <si>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</si>
  <si>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</si>
  <si>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</si>
  <si>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</si>
  <si>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</si>
  <si>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</si>
  <si>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</si>
  <si>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</si>
  <si>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</si>
  <si>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</si>
  <si>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</si>
  <si>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</si>
  <si>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</si>
  <si>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</si>
  <si>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</si>
  <si>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</si>
  <si>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</si>
  <si>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</si>
  <si>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</si>
  <si>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</si>
  <si>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</si>
  <si>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</si>
  <si>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</si>
  <si>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</si>
  <si>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</si>
  <si>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</si>
  <si>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</si>
  <si>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</si>
  <si>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</si>
  <si>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</si>
  <si>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</si>
  <si>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</si>
  <si>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</si>
  <si>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</si>
  <si>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</si>
  <si>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</si>
  <si>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</si>
  <si>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</si>
  <si>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</si>
  <si>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</si>
  <si>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</si>
  <si>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</si>
  <si>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</si>
  <si>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</si>
  <si>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</si>
  <si>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</si>
  <si>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</si>
  <si>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</si>
  <si>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</si>
  <si>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</si>
  <si>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</si>
  <si>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</si>
  <si>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</si>
  <si>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</si>
  <si>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</si>
  <si>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</si>
  <si>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</si>
  <si>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</si>
  <si>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</si>
  <si>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</si>
  <si>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</si>
  <si>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</si>
  <si>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</si>
  <si>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</si>
  <si>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</si>
  <si>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</si>
  <si>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</si>
  <si>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</si>
  <si>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</si>
  <si>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</si>
  <si>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</si>
  <si>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</si>
  <si>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</si>
  <si>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</si>
  <si>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</si>
  <si>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</si>
  <si>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</si>
  <si>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</si>
  <si>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</si>
  <si>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</si>
  <si>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</si>
  <si>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</si>
  <si>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</si>
  <si>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</si>
  <si>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</si>
  <si>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</si>
  <si>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</si>
  <si>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</si>
  <si>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</si>
  <si>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</si>
  <si>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</si>
  <si>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</si>
  <si>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</si>
  <si>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</si>
  <si>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</si>
  <si>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</si>
  <si>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</si>
  <si>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</si>
  <si>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</si>
  <si>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</si>
  <si>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</si>
  <si>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</si>
  <si>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</si>
  <si>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</si>
  <si>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</si>
  <si>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</si>
  <si>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</si>
  <si>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</si>
  <si>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</si>
  <si>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</si>
  <si>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</si>
  <si>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</si>
  <si>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</si>
  <si>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</si>
  <si>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</si>
  <si>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</si>
  <si>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</si>
  <si>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</si>
  <si>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</si>
  <si>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</si>
  <si>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</si>
  <si>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</si>
  <si>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</si>
  <si>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</si>
  <si>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</si>
  <si>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</si>
  <si>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</si>
  <si>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</si>
  <si>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</si>
  <si>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</si>
  <si>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</si>
  <si>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</si>
  <si>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</si>
  <si>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</si>
  <si>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</si>
  <si>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</si>
  <si>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</si>
  <si>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</si>
  <si>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</si>
  <si>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</si>
  <si>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</si>
  <si>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</si>
  <si>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</si>
  <si>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</si>
  <si>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</si>
  <si>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</si>
  <si>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</si>
  <si>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</si>
  <si>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</si>
  <si>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</si>
  <si>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</si>
  <si>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</si>
  <si>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</si>
  <si>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</si>
  <si>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</si>
  <si>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</si>
  <si>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</si>
  <si>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</si>
  <si>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</si>
  <si>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</si>
  <si>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</si>
  <si>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</si>
  <si>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</si>
  <si>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</si>
  <si>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</si>
  <si>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</si>
  <si>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</si>
  <si>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</si>
  <si>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</si>
  <si>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</si>
  <si>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</si>
  <si>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</si>
  <si>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</si>
  <si>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</si>
  <si>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</si>
  <si>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</si>
  <si>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</si>
  <si>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</si>
  <si>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</si>
  <si>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</si>
  <si>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</si>
  <si>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</si>
  <si>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</si>
  <si>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</si>
  <si>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</si>
  <si>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</si>
  <si>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</si>
  <si>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</si>
  <si>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</si>
  <si>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</si>
  <si>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</si>
  <si>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</si>
  <si>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</si>
  <si>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</si>
  <si>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</si>
  <si>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</si>
  <si>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</si>
  <si>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</si>
  <si>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</si>
  <si>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</si>
  <si>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</si>
  <si>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</si>
  <si>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</si>
  <si>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</si>
  <si>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</si>
  <si>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</si>
  <si>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</si>
  <si>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</si>
  <si>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</si>
  <si>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</si>
  <si>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</si>
  <si>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</si>
  <si>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</si>
  <si>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</si>
  <si>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</si>
  <si>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</si>
  <si>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</si>
  <si>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</si>
  <si>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</si>
  <si>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</si>
  <si>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</si>
  <si>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</si>
  <si>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</si>
  <si>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</si>
  <si>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</si>
  <si>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</si>
  <si>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</si>
  <si>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</si>
  <si>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</si>
  <si>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</si>
  <si>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</si>
  <si>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</si>
  <si>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</si>
  <si>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</si>
  <si>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</si>
  <si>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</si>
  <si>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</si>
  <si>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</si>
  <si>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</si>
  <si>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</si>
  <si>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</si>
  <si>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</si>
  <si>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</si>
  <si>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</si>
  <si>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</si>
  <si>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</si>
  <si>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</si>
  <si>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</si>
  <si>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</si>
  <si>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</si>
  <si>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</si>
  <si>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</si>
  <si>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</si>
  <si>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</si>
  <si>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</si>
  <si>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</si>
  <si>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</si>
  <si>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</si>
  <si>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</si>
  <si>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</si>
  <si>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</si>
  <si>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</si>
  <si>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</si>
  <si>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</si>
  <si>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</si>
  <si>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</si>
  <si>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</si>
  <si>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</si>
  <si>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</si>
  <si>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</si>
  <si>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</si>
  <si>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</si>
  <si>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</si>
  <si>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</si>
  <si>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</si>
  <si>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</si>
  <si>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</si>
  <si>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</si>
  <si>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</si>
  <si>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</si>
  <si>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</si>
  <si>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</si>
  <si>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</si>
  <si>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</si>
  <si>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</si>
  <si>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</si>
  <si>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</si>
  <si>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</si>
  <si>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</si>
  <si>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</si>
  <si>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</si>
  <si>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</si>
  <si>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</si>
  <si>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</si>
  <si>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</si>
  <si>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</si>
  <si>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</si>
  <si>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</si>
  <si>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</si>
  <si>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</si>
  <si>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</si>
  <si>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</si>
  <si>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</si>
  <si>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</si>
  <si>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</si>
  <si>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</si>
  <si>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</si>
  <si>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</si>
  <si>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</si>
  <si>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</si>
  <si>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</si>
  <si>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</si>
  <si>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</si>
  <si>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</si>
  <si>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</si>
  <si>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</si>
  <si>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</si>
  <si>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</si>
  <si>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</si>
  <si>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</si>
  <si>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</si>
  <si>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</si>
  <si>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</si>
  <si>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</si>
  <si>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</si>
  <si>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</si>
  <si>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</si>
  <si>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</si>
  <si>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</si>
  <si>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</si>
  <si>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</si>
  <si>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</si>
  <si>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</si>
  <si>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</si>
  <si>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</si>
  <si>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</si>
  <si>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</si>
  <si>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</si>
  <si>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</si>
  <si>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</si>
  <si>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</si>
  <si>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</si>
  <si>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</si>
  <si>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</si>
  <si>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</si>
  <si>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</si>
  <si>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</si>
  <si>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</si>
  <si>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</si>
  <si>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</si>
  <si>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</si>
  <si>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</si>
  <si>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</si>
  <si>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</si>
  <si>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</si>
  <si>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</si>
  <si>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</si>
  <si>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</si>
  <si>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</si>
  <si>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</si>
  <si>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</si>
  <si>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</si>
  <si>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</si>
  <si>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</si>
  <si>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</si>
  <si>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</si>
  <si>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</si>
  <si>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</si>
  <si>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</si>
  <si>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</si>
  <si>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</si>
  <si>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</si>
  <si>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</si>
  <si>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</si>
  <si>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</si>
  <si>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</si>
  <si>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</si>
  <si>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</si>
  <si>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</si>
  <si>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</si>
  <si>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</si>
  <si>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</si>
  <si>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</si>
  <si>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</si>
  <si>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</si>
  <si>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</si>
  <si>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</si>
  <si>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</si>
  <si>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</si>
  <si>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</si>
  <si>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</si>
  <si>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</si>
  <si>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</si>
  <si>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</si>
  <si>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</si>
  <si>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</si>
  <si>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</si>
  <si>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</si>
  <si>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</si>
  <si>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</si>
  <si>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</si>
  <si>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</si>
  <si>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</si>
  <si>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</si>
  <si>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</si>
  <si>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</si>
  <si>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</si>
  <si>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</si>
  <si>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</si>
  <si>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</si>
  <si>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</si>
  <si>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</si>
  <si>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</si>
  <si>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</si>
  <si>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</si>
  <si>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</si>
  <si>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</si>
  <si>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</si>
  <si>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</si>
  <si>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</si>
  <si>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</si>
  <si>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</si>
  <si>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</si>
  <si>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</si>
  <si>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</si>
  <si>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</si>
  <si>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</si>
  <si>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</si>
  <si>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</si>
  <si>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</si>
  <si>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</si>
  <si>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</si>
  <si>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</si>
  <si>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</si>
  <si>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</si>
  <si>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</si>
  <si>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</si>
  <si>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</si>
  <si>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</si>
  <si>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</si>
  <si>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</si>
  <si>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</si>
  <si>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</si>
  <si>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</si>
  <si>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</si>
  <si>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</si>
  <si>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</si>
  <si>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</si>
  <si>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</si>
  <si>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</si>
  <si>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</si>
  <si>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</si>
  <si>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</si>
  <si>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</si>
  <si>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</si>
  <si>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</si>
  <si>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</si>
  <si>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</si>
  <si>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</si>
  <si>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</si>
  <si>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</si>
  <si>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</si>
  <si>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</si>
  <si>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</si>
  <si>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</si>
  <si>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</si>
  <si>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</si>
  <si>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</si>
  <si>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</si>
  <si>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</si>
  <si>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</si>
  <si>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</si>
  <si>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</si>
  <si>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</si>
  <si>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</si>
  <si>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</si>
  <si>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</si>
  <si>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</si>
  <si>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</si>
  <si>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</si>
  <si>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</si>
  <si>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</si>
  <si>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</si>
  <si>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</si>
  <si>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</si>
  <si>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</si>
  <si>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</si>
  <si>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</si>
  <si>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</si>
  <si>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</si>
  <si>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</si>
  <si>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</si>
  <si>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</si>
  <si>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</si>
  <si>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</si>
  <si>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</si>
  <si>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</si>
  <si>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</si>
  <si>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</si>
  <si>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</si>
  <si>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</si>
  <si>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</si>
  <si>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</si>
  <si>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</si>
  <si>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</si>
  <si>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</si>
  <si>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</si>
  <si>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</si>
  <si>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</si>
  <si>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</si>
  <si>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</si>
  <si>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</si>
  <si>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</si>
  <si>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</si>
  <si>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</si>
  <si>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</si>
  <si>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</si>
  <si>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</si>
  <si>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</si>
  <si>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</si>
  <si>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</si>
  <si>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</si>
  <si>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</si>
  <si>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</si>
  <si>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</si>
  <si>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</si>
  <si>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</si>
  <si>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</si>
  <si>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</si>
  <si>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</si>
  <si>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</si>
  <si>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</si>
  <si>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</si>
  <si>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</si>
  <si>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</si>
  <si>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</si>
  <si>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</si>
  <si>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</si>
  <si>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</si>
  <si>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</si>
  <si>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</si>
  <si>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</si>
  <si>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</si>
  <si>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</si>
  <si>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</si>
  <si>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</si>
  <si>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</si>
  <si>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</si>
  <si>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</si>
  <si>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</si>
  <si>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</si>
  <si>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</si>
  <si>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</si>
  <si>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</si>
  <si>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</si>
  <si>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</si>
  <si>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</si>
  <si>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</si>
  <si>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</si>
  <si>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</si>
  <si>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</si>
  <si>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</si>
  <si>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</si>
  <si>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</si>
  <si>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</si>
  <si>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</si>
  <si>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</si>
  <si>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</si>
  <si>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</si>
  <si>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</si>
  <si>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</si>
  <si>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</si>
  <si>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</si>
  <si>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</si>
  <si>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</si>
  <si>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</si>
  <si>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</si>
  <si>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</si>
  <si>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</si>
  <si>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</si>
  <si>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</si>
  <si>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</si>
  <si>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</si>
  <si>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</si>
  <si>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</si>
  <si>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</si>
  <si>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</si>
  <si>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</si>
  <si>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</si>
  <si>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</si>
  <si>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</si>
  <si>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</si>
  <si>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</si>
  <si>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</si>
  <si>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</si>
  <si>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</si>
  <si>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</si>
  <si>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</si>
  <si>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</si>
  <si>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</si>
  <si>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</si>
  <si>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</si>
  <si>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</si>
  <si>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</si>
  <si>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</si>
  <si>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</si>
  <si>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</si>
  <si>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</si>
  <si>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</si>
  <si>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</si>
  <si>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</si>
  <si>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</si>
  <si>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</si>
  <si>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</si>
  <si>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</si>
  <si>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</si>
  <si>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</si>
  <si>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</si>
  <si>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</si>
  <si>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</si>
  <si>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</si>
  <si>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</si>
  <si>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</si>
  <si>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</si>
  <si>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</si>
  <si>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</si>
  <si>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</si>
  <si>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</si>
  <si>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</si>
  <si>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</si>
  <si>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</si>
  <si>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</si>
  <si>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</si>
  <si>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</si>
  <si>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</si>
  <si>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</si>
  <si>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</si>
  <si>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</si>
  <si>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</si>
  <si>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</si>
  <si>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</si>
  <si>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</si>
  <si>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</si>
  <si>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</si>
  <si>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</si>
  <si>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</si>
  <si>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</si>
  <si>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</si>
  <si>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</si>
  <si>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</si>
  <si>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</si>
  <si>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</si>
  <si>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</si>
  <si>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</si>
  <si>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</si>
  <si>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</si>
  <si>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</si>
  <si>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</si>
  <si>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</si>
  <si>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</si>
  <si>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</si>
  <si>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</si>
  <si>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</si>
  <si>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</si>
  <si>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</si>
  <si>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</si>
  <si>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</si>
  <si>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</si>
  <si>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</si>
  <si>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</si>
  <si>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</si>
  <si>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</si>
  <si>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</si>
  <si>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</si>
  <si>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</si>
  <si>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</si>
  <si>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</si>
  <si>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</si>
  <si>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</si>
  <si>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</si>
  <si>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</si>
  <si>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</si>
  <si>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</si>
  <si>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</si>
  <si>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</si>
  <si>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</si>
  <si>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</si>
  <si>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</si>
  <si>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</si>
  <si>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</si>
  <si>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</si>
  <si>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</si>
  <si>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</si>
  <si>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</si>
  <si>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</si>
  <si>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</si>
  <si>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</si>
  <si>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</si>
  <si>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</si>
  <si>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</si>
  <si>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</si>
  <si>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</si>
  <si>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</si>
  <si>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</si>
  <si>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</si>
  <si>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</si>
  <si>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</si>
  <si>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</si>
  <si>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</si>
  <si>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</si>
  <si>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</si>
  <si>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</si>
  <si>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</si>
  <si>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</si>
  <si>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</si>
  <si>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</si>
  <si>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</si>
  <si>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</si>
  <si>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</si>
  <si>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</si>
  <si>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</si>
  <si>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</si>
  <si>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</si>
  <si>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</si>
  <si>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</si>
  <si>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</si>
  <si>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</si>
  <si>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</si>
  <si>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</si>
  <si>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</si>
  <si>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</si>
  <si>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</si>
  <si>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</si>
  <si>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</si>
  <si>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</si>
  <si>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</si>
  <si>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</si>
  <si>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</si>
  <si>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</si>
  <si>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</si>
  <si>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</si>
  <si>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</si>
  <si>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</si>
  <si>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</si>
  <si>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</si>
  <si>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</si>
  <si>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</si>
  <si>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</si>
  <si>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</si>
  <si>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</si>
  <si>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</si>
  <si>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</si>
  <si>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</si>
  <si>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</si>
  <si>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</si>
  <si>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</si>
  <si>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</si>
  <si>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</si>
  <si>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</si>
  <si>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</si>
  <si>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</si>
  <si>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</si>
  <si>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</si>
  <si>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</si>
  <si>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</si>
  <si>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</si>
  <si>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</si>
  <si>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</si>
  <si>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</si>
  <si>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</si>
  <si>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</si>
  <si>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</si>
  <si>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</si>
  <si>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</si>
  <si>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</si>
  <si>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</si>
  <si>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</si>
  <si>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</si>
  <si>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</si>
  <si>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</si>
  <si>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</si>
  <si>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</si>
  <si>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</si>
  <si>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</si>
  <si>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</si>
  <si>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</si>
  <si>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</si>
  <si>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</si>
  <si>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</si>
  <si>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</si>
  <si>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</si>
  <si>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</si>
  <si>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</si>
  <si>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</si>
  <si>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</si>
  <si>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</si>
  <si>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</si>
  <si>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</si>
  <si>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</si>
  <si>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</si>
  <si>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</si>
  <si>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</si>
  <si>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</si>
  <si>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</si>
  <si>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</si>
  <si>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</si>
  <si>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</si>
  <si>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</si>
  <si>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</si>
  <si>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</si>
  <si>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</si>
  <si>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</si>
  <si>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</si>
  <si>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</si>
  <si>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</si>
  <si>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</si>
  <si>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</si>
  <si>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</si>
  <si>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</si>
  <si>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</si>
  <si>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</si>
  <si>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</si>
  <si>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</si>
  <si>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</si>
  <si>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</si>
  <si>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</si>
  <si>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</si>
  <si>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</si>
  <si>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</si>
  <si>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</si>
  <si>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</si>
  <si>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</si>
  <si>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</si>
  <si>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</si>
  <si>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</si>
  <si>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</si>
  <si>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</si>
  <si>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</si>
  <si>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</si>
  <si>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</si>
  <si>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</si>
  <si>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</si>
  <si>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</si>
  <si>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</si>
  <si>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</si>
  <si>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</si>
  <si>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</si>
  <si>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</si>
  <si>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</si>
  <si>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</si>
  <si>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</si>
  <si>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</si>
  <si>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</si>
  <si>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</si>
  <si>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</si>
  <si>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</si>
  <si>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</si>
  <si>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</si>
  <si>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</si>
  <si>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</si>
  <si>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</si>
  <si>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</si>
  <si>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</si>
  <si>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</si>
  <si>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</si>
  <si>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</si>
  <si>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</si>
  <si>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</si>
  <si>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</si>
  <si>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</si>
  <si>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</si>
  <si>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</si>
  <si>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</si>
  <si>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</si>
  <si>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</si>
  <si>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</si>
  <si>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</si>
  <si>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</si>
  <si>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</si>
  <si>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</si>
  <si>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</si>
  <si>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</si>
  <si>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</si>
  <si>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</si>
  <si>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</si>
  <si>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</si>
  <si>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</si>
  <si>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</si>
  <si>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</si>
  <si>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</si>
  <si>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</si>
  <si>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</si>
  <si>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</si>
  <si>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</si>
  <si>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</si>
  <si>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</si>
  <si>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</si>
  <si>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</si>
  <si>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</si>
  <si>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</si>
  <si>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</si>
  <si>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</si>
  <si>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</si>
  <si>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</si>
  <si>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</si>
  <si>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</si>
  <si>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</si>
  <si>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</si>
  <si>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</si>
  <si>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</si>
  <si>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</si>
  <si>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</si>
  <si>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</si>
  <si>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</si>
  <si>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</si>
  <si>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</si>
  <si>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</si>
  <si>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</si>
  <si>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</si>
  <si>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</si>
  <si>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</si>
  <si>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</si>
  <si>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</si>
  <si>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</si>
  <si>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</si>
  <si>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</si>
  <si>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</si>
  <si>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</si>
  <si>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</si>
  <si>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</si>
  <si>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</si>
  <si>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</si>
  <si>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</si>
  <si>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</si>
  <si>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</si>
  <si>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</si>
  <si>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</si>
  <si>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</si>
  <si>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</si>
  <si>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</si>
  <si>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</si>
  <si>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</si>
  <si>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</si>
  <si>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</si>
  <si>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</si>
  <si>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</si>
  <si>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</si>
  <si>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</si>
  <si>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</si>
  <si>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</si>
  <si>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</si>
  <si>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</si>
  <si>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</si>
  <si>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</si>
  <si>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</si>
  <si>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</si>
  <si>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</si>
  <si>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</si>
  <si>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</si>
  <si>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</si>
  <si>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</si>
  <si>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</si>
  <si>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</si>
  <si>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</si>
  <si>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</si>
  <si>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</si>
  <si>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</si>
  <si>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</si>
  <si>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</si>
  <si>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</si>
  <si>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</si>
  <si>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</si>
  <si>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</si>
  <si>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</si>
  <si>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</si>
  <si>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</si>
  <si>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</si>
  <si>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</si>
  <si>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</si>
  <si>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</si>
  <si>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</si>
  <si>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</si>
  <si>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</si>
  <si>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</si>
  <si>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</si>
  <si>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</si>
  <si>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</si>
  <si>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</si>
  <si>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</si>
  <si>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</si>
  <si>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</si>
  <si>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</si>
  <si>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</si>
  <si>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</si>
  <si>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</si>
  <si>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</si>
  <si>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</si>
  <si>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</si>
  <si>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</si>
  <si>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</si>
  <si>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</si>
  <si>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</si>
  <si>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</si>
  <si>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</si>
  <si>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</si>
  <si>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</si>
  <si>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</si>
  <si>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</si>
  <si>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</si>
  <si>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</si>
  <si>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</si>
  <si>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</si>
  <si>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</si>
  <si>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</si>
  <si>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</si>
  <si>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</si>
  <si>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</si>
  <si>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</si>
  <si>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</si>
  <si>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</si>
  <si>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</si>
  <si>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</si>
  <si>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</si>
  <si>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</si>
  <si>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</si>
  <si>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</si>
  <si>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</si>
  <si>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</si>
  <si>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</si>
  <si>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</si>
  <si>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</si>
  <si>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</si>
  <si>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</si>
  <si>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</si>
  <si>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</si>
  <si>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</si>
  <si>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</si>
  <si>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</si>
  <si>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</si>
  <si>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</si>
  <si>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</si>
  <si>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</si>
  <si>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</si>
  <si>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</si>
  <si>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</si>
  <si>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</si>
  <si>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</si>
  <si>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</si>
  <si>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</si>
  <si>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</si>
  <si>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</si>
  <si>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</si>
  <si>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</si>
  <si>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</si>
  <si>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</si>
  <si>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</si>
  <si>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</si>
  <si>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</si>
  <si>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</si>
  <si>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</si>
  <si>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</si>
  <si>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</si>
  <si>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</si>
  <si>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</si>
  <si>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</si>
  <si>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</si>
  <si>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</si>
  <si>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</si>
  <si>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</si>
  <si>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</si>
  <si>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</si>
  <si>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</si>
  <si>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</si>
  <si>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</si>
  <si>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</si>
  <si>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</si>
  <si>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</si>
  <si>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</si>
  <si>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</si>
  <si>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</si>
  <si>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</si>
  <si>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</si>
  <si>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</si>
  <si>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</si>
  <si>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</si>
  <si>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</si>
  <si>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</si>
  <si>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</si>
  <si>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</si>
  <si>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</si>
  <si>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</si>
  <si>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</si>
  <si>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</si>
  <si>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</si>
  <si>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</si>
  <si>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</si>
  <si>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</si>
  <si>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</si>
  <si>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</si>
  <si>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</si>
  <si>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</si>
  <si>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</si>
  <si>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</si>
  <si>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</si>
  <si>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</si>
  <si>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</si>
  <si>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</si>
  <si>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</si>
  <si>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</si>
  <si>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</si>
  <si>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</si>
  <si>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</si>
  <si>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</si>
  <si>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</si>
  <si>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</si>
  <si>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</si>
  <si>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</si>
  <si>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</si>
  <si>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</si>
  <si>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</si>
  <si>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</si>
  <si>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</si>
  <si>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</si>
  <si>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</si>
  <si>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</si>
  <si>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</si>
  <si>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</si>
  <si>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</si>
  <si>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</si>
  <si>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</si>
  <si>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</si>
  <si>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</si>
  <si>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</si>
  <si>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</si>
  <si>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</si>
  <si>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</si>
  <si>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</si>
  <si>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</si>
  <si>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</si>
  <si>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</si>
  <si>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</si>
  <si>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</si>
  <si>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</si>
  <si>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</si>
  <si>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</si>
  <si>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</si>
  <si>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</si>
  <si>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</si>
  <si>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</si>
  <si>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</si>
  <si>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</si>
  <si>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</si>
  <si>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</si>
  <si>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</si>
  <si>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</si>
  <si>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</si>
  <si>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</si>
  <si>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</si>
  <si>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</si>
  <si>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</si>
  <si>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</si>
  <si>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</si>
  <si>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</si>
  <si>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</si>
  <si>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</si>
  <si>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</si>
  <si>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</si>
  <si>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</si>
  <si>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</si>
  <si>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</si>
  <si>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</si>
  <si>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</si>
  <si>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</si>
  <si>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</si>
  <si>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</si>
  <si>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</si>
  <si>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</si>
  <si>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</si>
  <si>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</si>
  <si>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</si>
  <si>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</si>
  <si>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</si>
  <si>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</si>
  <si>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</si>
  <si>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</si>
  <si>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</si>
  <si>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</si>
  <si>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</si>
  <si>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</si>
  <si>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</si>
  <si>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</si>
  <si>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</si>
  <si>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</si>
  <si>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</si>
  <si>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</si>
  <si>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</si>
  <si>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</si>
  <si>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</si>
  <si>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</si>
  <si>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</si>
  <si>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</si>
  <si>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</si>
  <si>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</si>
  <si>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</si>
  <si>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</si>
  <si>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</si>
  <si>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</si>
  <si>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</si>
  <si>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</si>
  <si>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</si>
  <si>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</si>
  <si>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</si>
  <si>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</si>
  <si>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</si>
  <si>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</si>
  <si>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</si>
  <si>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</si>
  <si>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</si>
  <si>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</si>
  <si>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</si>
  <si>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</si>
  <si>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</si>
  <si>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</si>
  <si>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</si>
  <si>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</si>
  <si>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</si>
  <si>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</si>
  <si>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</si>
  <si>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</si>
  <si>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</si>
  <si>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</si>
  <si>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</si>
  <si>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</si>
  <si>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</si>
  <si>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</si>
  <si>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</si>
  <si>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</si>
  <si>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</si>
  <si>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</si>
  <si>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</si>
  <si>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</si>
  <si>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</si>
  <si>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</si>
  <si>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</si>
  <si>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</si>
  <si>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</si>
  <si>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</si>
  <si>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</si>
  <si>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</si>
  <si>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</si>
  <si>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</si>
  <si>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</si>
  <si>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</si>
  <si>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</si>
  <si>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</si>
  <si>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</si>
  <si>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</si>
  <si>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</si>
  <si>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</si>
  <si>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</si>
  <si>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</si>
  <si>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</si>
  <si>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</si>
  <si>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</si>
  <si>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</si>
  <si>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</si>
  <si>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</si>
  <si>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</si>
  <si>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</si>
  <si>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</si>
  <si>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</si>
  <si>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</si>
  <si>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</si>
  <si>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</si>
  <si>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</si>
  <si>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</si>
  <si>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</si>
  <si>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</si>
  <si>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</si>
  <si>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</si>
  <si>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</si>
  <si>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</si>
  <si>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</si>
  <si>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</si>
  <si>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</si>
  <si>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</si>
  <si>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</si>
  <si>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</si>
  <si>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</si>
  <si>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</si>
  <si>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</si>
  <si>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</si>
  <si>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</si>
  <si>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</si>
  <si>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</si>
  <si>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</si>
  <si>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</si>
  <si>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</si>
  <si>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</si>
  <si>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</si>
  <si>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</si>
  <si>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</si>
  <si>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</si>
  <si>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</si>
  <si>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</si>
  <si>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</si>
  <si>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</si>
  <si>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</si>
  <si>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</si>
  <si>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</si>
  <si>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</si>
  <si>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</si>
  <si>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</si>
  <si>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</si>
  <si>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</si>
  <si>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</si>
  <si>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</si>
  <si>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</si>
  <si>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</si>
  <si>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</si>
  <si>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</si>
  <si>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</si>
  <si>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</si>
  <si>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</si>
  <si>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</si>
  <si>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</si>
  <si>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</si>
  <si>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</si>
  <si>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</si>
  <si>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</si>
  <si>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</si>
  <si>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</si>
  <si>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</si>
  <si>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</si>
  <si>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</si>
  <si>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</si>
  <si>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</si>
  <si>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</si>
  <si>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</si>
  <si>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</si>
  <si>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</si>
  <si>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</si>
  <si>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</si>
  <si>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</si>
  <si>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</si>
  <si>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</si>
  <si>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</si>
  <si>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</si>
  <si>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</si>
  <si>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</si>
  <si>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</si>
  <si>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</si>
  <si>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</si>
  <si>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</si>
  <si>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</si>
  <si>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</si>
  <si>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</si>
  <si>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</si>
  <si>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</si>
  <si>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</si>
  <si>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</si>
  <si>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</si>
  <si>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</si>
  <si>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</si>
  <si>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</si>
  <si>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</si>
  <si>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</si>
  <si>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</si>
  <si>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</si>
  <si>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</si>
  <si>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</si>
  <si>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</si>
  <si>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</si>
  <si>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</si>
  <si>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</si>
  <si>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</si>
  <si>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</si>
  <si>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</si>
  <si>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</si>
  <si>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</si>
  <si>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</si>
  <si>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</si>
  <si>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</si>
  <si>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</si>
  <si>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</si>
  <si>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</si>
  <si>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</si>
  <si>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</si>
  <si>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</si>
  <si>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</si>
  <si>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</si>
  <si>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</si>
  <si>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</si>
  <si>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</si>
  <si>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</si>
  <si>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</si>
  <si>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</si>
  <si>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</si>
  <si>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</si>
  <si>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</si>
  <si>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</si>
  <si>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</si>
  <si>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</si>
  <si>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</si>
  <si>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</si>
  <si>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</si>
  <si>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</si>
  <si>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</si>
  <si>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</si>
  <si>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</si>
  <si>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</si>
  <si>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</si>
  <si>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</si>
  <si>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</si>
  <si>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</si>
  <si>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</si>
  <si>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</si>
  <si>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</si>
  <si>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</si>
  <si>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</si>
  <si>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</si>
  <si>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</si>
  <si>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</si>
  <si>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</si>
  <si>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</si>
  <si>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</si>
  <si>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</si>
  <si>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</si>
  <si>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</si>
  <si>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</si>
  <si>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</si>
  <si>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</si>
  <si>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</si>
  <si>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</si>
  <si>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</si>
  <si>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</si>
  <si>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</si>
  <si>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</si>
  <si>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</si>
  <si>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</si>
  <si>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</si>
  <si>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</si>
  <si>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</si>
  <si>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</si>
  <si>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</si>
  <si>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</si>
  <si>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</si>
  <si>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</si>
  <si>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</si>
  <si>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</si>
  <si>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</si>
  <si>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</si>
  <si>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</si>
  <si>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</si>
  <si>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</si>
  <si>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</si>
  <si>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</si>
  <si>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</si>
  <si>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</si>
  <si>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</si>
  <si>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</si>
  <si>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</si>
  <si>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</si>
  <si>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</si>
  <si>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</si>
  <si>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</si>
  <si>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</si>
  <si>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</si>
  <si>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</si>
  <si>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</si>
  <si>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</si>
  <si>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</si>
  <si>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</si>
  <si>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</si>
  <si>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</si>
  <si>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</si>
  <si>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</si>
  <si>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</si>
  <si>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</si>
  <si>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</si>
  <si>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</si>
  <si>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</si>
  <si>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</si>
  <si>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</si>
  <si>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</si>
  <si>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</si>
  <si>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</si>
  <si>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</si>
  <si>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</si>
  <si>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</si>
  <si>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</si>
  <si>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</si>
  <si>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</si>
  <si>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</si>
  <si>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</si>
  <si>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</si>
  <si>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</si>
  <si>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</si>
  <si>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</si>
  <si>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</si>
  <si>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</si>
  <si>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</si>
  <si>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</si>
  <si>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</si>
  <si>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</si>
  <si>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</si>
  <si>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</si>
  <si>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</si>
  <si>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</si>
  <si>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</si>
  <si>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</si>
  <si>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</si>
  <si>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</si>
  <si>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</si>
  <si>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</si>
  <si>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</si>
  <si>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</si>
  <si>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</si>
  <si>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</si>
  <si>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</si>
  <si>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</si>
  <si>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</si>
  <si>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</si>
  <si>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</si>
  <si>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</si>
  <si>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</si>
  <si>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</si>
  <si>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</si>
  <si>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</si>
  <si>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</si>
  <si>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</si>
  <si>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</si>
  <si>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</si>
  <si>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</si>
  <si>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</si>
  <si>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</si>
  <si>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</si>
  <si>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</si>
  <si>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</si>
  <si>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</si>
  <si>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</si>
  <si>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</si>
  <si>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</si>
  <si>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</si>
  <si>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</si>
  <si>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</si>
  <si>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</si>
  <si>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</si>
  <si>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</si>
  <si>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</si>
  <si>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</si>
  <si>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</si>
  <si>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</si>
  <si>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</si>
  <si>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</si>
  <si>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</si>
  <si>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</si>
  <si>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</si>
  <si>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</si>
  <si>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</si>
  <si>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</si>
  <si>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</si>
  <si>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</si>
  <si>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</si>
  <si>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</si>
  <si>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</si>
  <si>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</si>
  <si>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</si>
  <si>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</si>
  <si>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</si>
  <si>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</si>
  <si>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</si>
  <si>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</si>
  <si>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</si>
  <si>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</si>
  <si>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</si>
  <si>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</si>
  <si>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</si>
  <si>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</si>
  <si>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</si>
  <si>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</si>
  <si>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</si>
  <si>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</si>
  <si>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</si>
  <si>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</si>
  <si>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</si>
  <si>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</si>
  <si>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</si>
  <si>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</si>
  <si>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</si>
  <si>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</si>
  <si>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</si>
  <si>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</si>
  <si>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</si>
  <si>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</si>
  <si>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</si>
  <si>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</si>
  <si>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</si>
  <si>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</si>
  <si>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</si>
  <si>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</si>
  <si>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</si>
  <si>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</si>
  <si>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</si>
  <si>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</si>
  <si>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</si>
  <si>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</si>
  <si>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</si>
  <si>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</si>
  <si>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</si>
  <si>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</si>
  <si>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</si>
  <si>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</si>
  <si>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</si>
  <si>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</si>
  <si>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</si>
  <si>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</si>
  <si>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</si>
  <si>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</si>
  <si>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</si>
  <si>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</si>
  <si>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</si>
  <si>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</si>
  <si>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</si>
  <si>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</si>
  <si>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</si>
  <si>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</si>
  <si>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</si>
  <si>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</si>
  <si>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</si>
  <si>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</si>
  <si>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</si>
  <si>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</si>
  <si>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</si>
  <si>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</si>
  <si>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</si>
  <si>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</si>
  <si>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</si>
  <si>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</si>
  <si>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</si>
  <si>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</si>
  <si>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</si>
  <si>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</si>
  <si>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</si>
  <si>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</si>
  <si>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</si>
  <si>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</si>
  <si>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</si>
  <si>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</si>
  <si>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</si>
  <si>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</si>
  <si>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</si>
  <si>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</si>
  <si>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</si>
  <si>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</si>
  <si>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</si>
  <si>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</si>
  <si>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</si>
  <si>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</si>
  <si>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</si>
  <si>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</si>
  <si>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</si>
  <si>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</si>
  <si>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</si>
  <si>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</si>
  <si>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</si>
  <si>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</si>
  <si>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</si>
  <si>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</si>
  <si>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</si>
  <si>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</si>
  <si>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</si>
  <si>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</si>
  <si>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</si>
  <si>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</si>
  <si>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</si>
  <si>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</si>
  <si>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</si>
  <si>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</si>
  <si>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</si>
  <si>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</si>
  <si>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</si>
  <si>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</si>
  <si>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</si>
  <si>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</si>
  <si>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</si>
  <si>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</si>
  <si>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</si>
  <si>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</si>
  <si>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</si>
  <si>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</si>
  <si>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</si>
  <si>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</si>
  <si>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</si>
  <si>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</si>
  <si>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</si>
  <si>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</si>
  <si>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</si>
  <si>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</si>
  <si>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</si>
  <si>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</si>
  <si>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</si>
  <si>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</si>
  <si>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</si>
  <si>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</si>
  <si>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</si>
  <si>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</si>
  <si>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</si>
  <si>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</si>
  <si>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</si>
  <si>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</si>
  <si>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</si>
  <si>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</si>
  <si>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</si>
  <si>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</si>
  <si>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</si>
  <si>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</si>
  <si>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</si>
  <si>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</si>
  <si>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</si>
  <si>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</si>
  <si>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</si>
  <si>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</si>
  <si>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</si>
  <si>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</si>
  <si>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</si>
  <si>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</si>
  <si>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</si>
  <si>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</si>
  <si>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</si>
  <si>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</si>
  <si>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</si>
  <si>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</si>
  <si>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</si>
  <si>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</si>
  <si>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</si>
  <si>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</si>
  <si>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</si>
  <si>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</si>
  <si>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</si>
  <si>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</si>
  <si>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</si>
  <si>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</si>
  <si>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</si>
  <si>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</si>
  <si>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</si>
  <si>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</si>
  <si>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</si>
  <si>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</si>
  <si>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</si>
  <si>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</si>
  <si>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</si>
  <si>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</si>
  <si>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</si>
  <si>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</si>
  <si>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</si>
  <si>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</si>
  <si>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</si>
  <si>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</si>
  <si>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</si>
  <si>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</si>
  <si>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</si>
  <si>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</si>
  <si>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</si>
  <si>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</si>
  <si>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</si>
  <si>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</si>
  <si>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</si>
  <si>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</si>
  <si>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</si>
  <si>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</si>
  <si>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</si>
  <si>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</si>
  <si>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</si>
  <si>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</si>
  <si>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</si>
  <si>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</si>
  <si>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</si>
  <si>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</si>
  <si>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</si>
  <si>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</si>
  <si>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</si>
  <si>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</si>
  <si>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</si>
  <si>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</si>
  <si>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</si>
  <si>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</si>
  <si>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</si>
  <si>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</si>
  <si>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</si>
  <si>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</si>
  <si>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</si>
  <si>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</si>
  <si>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</si>
  <si>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</si>
  <si>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</si>
  <si>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</si>
  <si>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</si>
  <si>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</si>
  <si>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</si>
  <si>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</si>
  <si>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</si>
  <si>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</si>
  <si>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</si>
  <si>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</si>
  <si>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</si>
  <si>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</si>
  <si>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</si>
  <si>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</si>
  <si>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</si>
  <si>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</si>
  <si>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</si>
  <si>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</si>
  <si>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</si>
  <si>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</si>
  <si>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</si>
  <si>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</si>
  <si>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</si>
  <si>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</si>
  <si>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</si>
  <si>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</si>
  <si>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</si>
  <si>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</si>
  <si>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</si>
  <si>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</si>
  <si>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</si>
  <si>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</si>
  <si>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</si>
  <si>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</si>
  <si>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</si>
  <si>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</si>
  <si>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</si>
  <si>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</si>
  <si>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</si>
  <si>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</si>
  <si>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</si>
  <si>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</si>
  <si>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</si>
  <si>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</si>
  <si>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</si>
  <si>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</si>
  <si>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</si>
  <si>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</si>
  <si>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</si>
  <si>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</si>
  <si>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</si>
  <si>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</si>
  <si>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</si>
  <si>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</si>
  <si>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</si>
  <si>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</si>
  <si>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</si>
  <si>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</si>
  <si>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</si>
  <si>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</si>
  <si>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</si>
  <si>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</si>
  <si>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</si>
  <si>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</si>
  <si>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</si>
  <si>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</si>
  <si>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</si>
  <si>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</si>
  <si>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</si>
  <si>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</si>
  <si>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</si>
  <si>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</si>
  <si>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</si>
  <si>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</si>
  <si>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</si>
  <si>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</si>
  <si>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</si>
  <si>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</si>
  <si>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</si>
  <si>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</si>
  <si>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</si>
  <si>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</si>
  <si>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</si>
  <si>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</si>
  <si>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</si>
  <si>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</si>
  <si>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</si>
  <si>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</si>
  <si>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</si>
  <si>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</si>
  <si>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</si>
  <si>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</si>
  <si>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</si>
  <si>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</si>
  <si>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</si>
  <si>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</si>
  <si>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</si>
  <si>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</si>
  <si>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</si>
  <si>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</si>
  <si>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</si>
  <si>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</si>
  <si>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</si>
  <si>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</si>
  <si>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</si>
  <si>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</si>
  <si>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</si>
  <si>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</si>
  <si>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</si>
  <si>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</si>
  <si>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</si>
  <si>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</si>
  <si>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</si>
  <si>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</si>
  <si>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</si>
  <si>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</si>
  <si>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</si>
  <si>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</si>
  <si>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</si>
  <si>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</si>
  <si>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</si>
  <si>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</si>
  <si>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</si>
  <si>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</si>
  <si>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</si>
  <si>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</si>
  <si>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</si>
  <si>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</si>
  <si>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</si>
  <si>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</si>
  <si>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</si>
  <si>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</si>
  <si>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</si>
  <si>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</si>
  <si>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</si>
  <si>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</si>
  <si>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</si>
  <si>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</si>
  <si>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</si>
  <si>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</si>
  <si>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</si>
  <si>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</si>
  <si>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</si>
  <si>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</si>
  <si>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</si>
  <si>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</si>
  <si>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</si>
  <si>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</si>
  <si>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</si>
  <si>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</si>
  <si>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</si>
  <si>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</si>
  <si>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</si>
  <si>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</si>
  <si>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</si>
  <si>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</si>
  <si>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</si>
  <si>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</si>
  <si>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</si>
  <si>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</si>
  <si>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</si>
  <si>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</si>
  <si>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</si>
  <si>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</si>
  <si>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</si>
  <si>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</si>
  <si>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</si>
  <si>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</si>
  <si>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</si>
  <si>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</si>
  <si>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</si>
  <si>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</si>
  <si>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</si>
  <si>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</si>
  <si>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</si>
  <si>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</si>
  <si>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</si>
  <si>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</si>
  <si>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</si>
  <si>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</si>
  <si>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</si>
  <si>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</si>
  <si>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</si>
  <si>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</si>
  <si>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</si>
  <si>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</si>
  <si>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</si>
  <si>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</si>
  <si>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</si>
  <si>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</si>
  <si>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</si>
  <si>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</si>
  <si>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</si>
  <si>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</si>
  <si>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</si>
  <si>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</si>
  <si>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</si>
  <si>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</si>
  <si>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</si>
  <si>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</si>
  <si>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</si>
  <si>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</si>
  <si>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</si>
  <si>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</si>
  <si>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</si>
  <si>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</si>
  <si>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</si>
  <si>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</si>
  <si>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</si>
  <si>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</si>
  <si>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</si>
  <si>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</si>
  <si>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</si>
  <si>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</si>
  <si>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</si>
  <si>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</si>
  <si>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</si>
  <si>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</si>
  <si>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</si>
  <si>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</si>
  <si>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</si>
  <si>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</si>
  <si>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</si>
  <si>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</si>
  <si>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</si>
  <si>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</si>
  <si>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</si>
  <si>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</si>
  <si>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</si>
  <si>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</si>
  <si>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</si>
  <si>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</si>
  <si>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</si>
  <si>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</si>
  <si>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</si>
  <si>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</si>
  <si>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</si>
  <si>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</si>
  <si>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</si>
  <si>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</si>
  <si>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</si>
  <si>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</si>
  <si>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</si>
  <si>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</si>
  <si>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</si>
  <si>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</si>
  <si>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</si>
  <si>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</si>
  <si>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</si>
  <si>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</si>
  <si>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</si>
  <si>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</si>
  <si>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</si>
  <si>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</si>
  <si>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</si>
  <si>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</si>
  <si>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</si>
  <si>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</si>
  <si>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</si>
  <si>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</si>
  <si>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</si>
  <si>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</si>
  <si>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</si>
  <si>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</si>
  <si>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</si>
  <si>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</si>
  <si>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</si>
  <si>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</si>
  <si>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</si>
  <si>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</si>
  <si>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</si>
  <si>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</si>
  <si>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</si>
  <si>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</si>
  <si>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</si>
  <si>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</si>
  <si>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</si>
  <si>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</si>
  <si>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</si>
  <si>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</si>
  <si>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</si>
  <si>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</si>
  <si>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</si>
  <si>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</si>
  <si>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</si>
  <si>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</si>
  <si>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</si>
  <si>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</si>
  <si>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</si>
  <si>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</si>
  <si>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</si>
  <si>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</si>
  <si>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</si>
  <si>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</si>
  <si>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</si>
  <si>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</si>
  <si>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</si>
  <si>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</si>
  <si>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</si>
  <si>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</si>
  <si>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</si>
  <si>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</si>
  <si>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</si>
  <si>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</si>
  <si>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</si>
  <si>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</si>
  <si>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</si>
  <si>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</si>
  <si>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</si>
  <si>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</si>
  <si>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</si>
  <si>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</si>
  <si>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</si>
  <si>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</si>
  <si>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</si>
  <si>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</si>
  <si>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</si>
  <si>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</si>
  <si>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</si>
  <si>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</si>
  <si>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</si>
  <si>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</si>
  <si>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</si>
  <si>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</si>
  <si>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</si>
  <si>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</si>
  <si>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</si>
  <si>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</si>
  <si>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</si>
  <si>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</si>
  <si>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</si>
  <si>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</si>
  <si>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</si>
  <si>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</si>
  <si>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</si>
  <si>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</si>
  <si>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</si>
  <si>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</si>
  <si>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</si>
  <si>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</si>
  <si>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</si>
  <si>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</si>
  <si>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</si>
  <si>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</si>
  <si>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</si>
  <si>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</si>
  <si>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</si>
  <si>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</si>
  <si>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</si>
  <si>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</si>
  <si>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</si>
  <si>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</si>
  <si>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</si>
  <si>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</si>
  <si>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</si>
  <si>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</si>
  <si>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</si>
  <si>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</si>
  <si>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</si>
  <si>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</si>
  <si>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</si>
  <si>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</si>
  <si>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</si>
  <si>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</si>
  <si>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</si>
  <si>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</si>
  <si>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</si>
  <si>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</si>
  <si>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</si>
  <si>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</si>
  <si>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</si>
  <si>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</si>
  <si>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</si>
  <si>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</si>
  <si>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</si>
  <si>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</si>
  <si>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</si>
  <si>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</si>
  <si>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</si>
  <si>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</si>
  <si>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</si>
  <si>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</si>
  <si>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</si>
  <si>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</si>
  <si>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</si>
  <si>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</si>
  <si>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</si>
  <si>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</si>
  <si>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</si>
  <si>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</si>
  <si>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</si>
  <si>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</si>
  <si>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</si>
  <si>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</si>
  <si>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</si>
  <si>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</si>
  <si>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</si>
  <si>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</si>
  <si>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</si>
  <si>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</si>
  <si>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</si>
  <si>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</si>
  <si>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</si>
  <si>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</si>
  <si>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</si>
  <si>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</si>
  <si>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</si>
  <si>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</si>
  <si>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</si>
  <si>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</si>
  <si>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</si>
  <si>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</si>
  <si>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</si>
  <si>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</si>
  <si>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</si>
  <si>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</si>
  <si>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</si>
  <si>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</si>
  <si>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</si>
  <si>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</si>
  <si>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</si>
  <si>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</si>
  <si>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</si>
  <si>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</si>
  <si>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</si>
  <si>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</si>
  <si>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</si>
  <si>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</si>
  <si>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</si>
  <si>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</si>
  <si>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</si>
  <si>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</si>
  <si>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</si>
  <si>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</si>
  <si>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</si>
  <si>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</si>
  <si>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</si>
  <si>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</si>
  <si>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</si>
  <si>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</si>
  <si>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</si>
  <si>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</si>
  <si>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</si>
  <si>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</si>
  <si>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</si>
  <si>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</si>
  <si>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</si>
  <si>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</si>
  <si>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</si>
  <si>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</si>
  <si>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</si>
  <si>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</si>
  <si>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</si>
  <si>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</si>
  <si>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</si>
  <si>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</si>
  <si>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</si>
  <si>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</si>
  <si>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</si>
  <si>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</si>
  <si>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</si>
  <si>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</si>
  <si>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</si>
  <si>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</si>
  <si>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</si>
  <si>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</si>
  <si>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</si>
  <si>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</si>
  <si>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</si>
  <si>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</si>
  <si>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</si>
  <si>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</si>
  <si>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</si>
  <si>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</si>
  <si>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</si>
  <si>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</si>
  <si>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</si>
  <si>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</si>
  <si>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</si>
  <si>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</si>
  <si>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</si>
  <si>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</si>
  <si>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</si>
  <si>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</si>
  <si>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</si>
  <si>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</si>
  <si>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</si>
  <si>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</si>
  <si>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</si>
  <si>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</si>
  <si>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</si>
  <si>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</si>
  <si>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</si>
  <si>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</si>
  <si>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</si>
  <si>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</si>
  <si>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</si>
  <si>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</si>
  <si>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</si>
  <si>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</si>
  <si>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</si>
  <si>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</si>
  <si>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</si>
  <si>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</si>
  <si>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</si>
  <si>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</si>
  <si>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</si>
  <si>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</si>
  <si>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</si>
  <si>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</si>
  <si>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</si>
  <si>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</si>
  <si>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</si>
  <si>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</si>
  <si>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</si>
  <si>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</si>
  <si>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</si>
  <si>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</si>
  <si>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</si>
  <si>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</si>
  <si>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</si>
  <si>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</si>
  <si>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</si>
  <si>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</si>
  <si>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</si>
  <si>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</si>
  <si>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</si>
  <si>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</si>
  <si>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</si>
  <si>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</si>
  <si>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</si>
  <si>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</si>
  <si>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</si>
  <si>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</si>
  <si>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</si>
  <si>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</si>
  <si>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</si>
  <si>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</si>
  <si>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</si>
  <si>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</si>
  <si>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</si>
  <si>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</si>
  <si>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</si>
  <si>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</si>
  <si>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</si>
  <si>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</si>
  <si>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</si>
  <si>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</si>
  <si>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</si>
  <si>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</si>
  <si>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</si>
  <si>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</si>
  <si>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</si>
  <si>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</si>
  <si>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</si>
  <si>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</si>
  <si>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</si>
  <si>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</si>
  <si>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</si>
  <si>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</si>
  <si>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</si>
  <si>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</si>
  <si>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</si>
  <si>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</si>
  <si>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</si>
  <si>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</si>
  <si>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</si>
  <si>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</si>
  <si>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</si>
  <si>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</si>
  <si>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</si>
  <si>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</si>
  <si>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</si>
  <si>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</si>
  <si>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</si>
  <si>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</si>
  <si>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</si>
  <si>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</si>
  <si>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</si>
  <si>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</si>
  <si>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</si>
  <si>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</si>
  <si>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</si>
  <si>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</si>
  <si>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</si>
  <si>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</si>
  <si>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</si>
  <si>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</si>
  <si>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</si>
  <si>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</si>
  <si>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</si>
  <si>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</si>
  <si>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</si>
  <si>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</si>
  <si>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</si>
  <si>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</si>
  <si>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</si>
  <si>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</si>
  <si>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</si>
  <si>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</si>
  <si>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</si>
  <si>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</si>
  <si>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</si>
  <si>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</si>
  <si>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</si>
  <si>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</si>
  <si>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</si>
  <si>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</si>
  <si>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</si>
  <si>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</si>
  <si>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</si>
  <si>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</si>
  <si>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</si>
  <si>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</si>
  <si>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</si>
  <si>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</si>
  <si>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</si>
  <si>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</si>
  <si>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</si>
  <si>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</si>
  <si>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</si>
  <si>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</si>
  <si>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</si>
  <si>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</si>
  <si>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</si>
  <si>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</si>
  <si>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</si>
  <si>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</si>
  <si>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</si>
  <si>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</si>
  <si>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</si>
  <si>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</si>
  <si>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</si>
  <si>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</si>
  <si>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</si>
  <si>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</si>
  <si>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</si>
  <si>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</si>
  <si>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</si>
  <si>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</si>
  <si>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</si>
  <si>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</si>
  <si>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</si>
  <si>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</si>
  <si>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</si>
  <si>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</si>
  <si>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</si>
  <si>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</si>
  <si>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</si>
  <si>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</si>
  <si>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</si>
  <si>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</si>
  <si>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</si>
  <si>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</si>
  <si>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</si>
  <si>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</si>
  <si>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</si>
  <si>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</si>
  <si>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</si>
  <si>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</si>
  <si>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</si>
  <si>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</si>
  <si>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</si>
  <si>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</si>
  <si>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</si>
  <si>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</si>
  <si>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</si>
  <si>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</si>
  <si>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</si>
  <si>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</si>
  <si>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</si>
  <si>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</si>
  <si>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</si>
  <si>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</si>
  <si>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</si>
  <si>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</si>
  <si>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</si>
  <si>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</si>
  <si>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</si>
  <si>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</si>
  <si>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</si>
  <si>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</si>
  <si>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</si>
  <si>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</si>
  <si>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</si>
  <si>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</si>
  <si>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</si>
  <si>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</si>
  <si>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</si>
  <si>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</si>
  <si>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</si>
  <si>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</si>
  <si>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</si>
  <si>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</si>
  <si>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</si>
  <si>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</si>
  <si>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</si>
  <si>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</si>
  <si>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</si>
  <si>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</si>
  <si>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</si>
  <si>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</si>
  <si>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</si>
  <si>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</si>
  <si>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</si>
  <si>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</si>
  <si>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</si>
  <si>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</si>
  <si>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</si>
  <si>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</si>
  <si>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</si>
  <si>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</si>
  <si>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</si>
  <si>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</si>
  <si>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</si>
  <si>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</si>
  <si>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</si>
  <si>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</si>
  <si>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</si>
  <si>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</si>
  <si>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</si>
  <si>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</si>
  <si>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</si>
  <si>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</si>
  <si>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</si>
  <si>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</si>
  <si>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</si>
  <si>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</si>
  <si>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</si>
  <si>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</si>
  <si>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</si>
  <si>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</si>
  <si>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</si>
  <si>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</si>
  <si>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</si>
  <si>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</si>
  <si>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</si>
  <si>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</si>
  <si>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</si>
  <si>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</si>
  <si>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</si>
  <si>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</si>
  <si>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</si>
  <si>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</si>
  <si>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</si>
  <si>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</si>
  <si>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</si>
  <si>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</si>
  <si>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</si>
  <si>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</si>
  <si>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</si>
  <si>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</si>
  <si>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</si>
  <si>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</si>
  <si>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</si>
  <si>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</si>
  <si>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</si>
  <si>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</si>
  <si>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</si>
  <si>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</si>
  <si>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</si>
  <si>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</si>
  <si>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</si>
  <si>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</si>
  <si>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</si>
  <si>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</si>
  <si>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</si>
  <si>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</si>
  <si>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</si>
  <si>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</si>
  <si>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</si>
  <si>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</si>
  <si>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</si>
  <si>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</si>
  <si>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</si>
  <si>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</si>
  <si>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</si>
  <si>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</si>
  <si>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</si>
  <si>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</si>
  <si>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</si>
  <si>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</si>
  <si>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</si>
  <si>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</si>
  <si>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</si>
  <si>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</si>
  <si>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</si>
  <si>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</si>
  <si>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</si>
  <si>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</si>
  <si>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</si>
  <si>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</si>
  <si>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</si>
  <si>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</si>
  <si>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</si>
  <si>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</si>
  <si>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</si>
  <si>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</si>
  <si>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</si>
  <si>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</si>
  <si>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</si>
  <si>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</si>
  <si>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</si>
  <si>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</si>
  <si>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</si>
  <si>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</si>
  <si>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</si>
  <si>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</si>
  <si>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</si>
  <si>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</si>
  <si>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</si>
  <si>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</si>
  <si>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</si>
  <si>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</si>
  <si>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</si>
  <si>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</si>
  <si>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</si>
  <si>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</si>
  <si>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</si>
  <si>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</si>
  <si>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</si>
  <si>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</si>
  <si>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</si>
  <si>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</si>
  <si>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</si>
  <si>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</si>
  <si>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</si>
  <si>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</si>
  <si>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</si>
  <si>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</si>
  <si>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</si>
  <si>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</si>
  <si>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</si>
  <si>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</si>
  <si>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</si>
  <si>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</si>
  <si>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</si>
  <si>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</si>
  <si>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</si>
  <si>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</si>
  <si>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</si>
  <si>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</si>
  <si>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</si>
  <si>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</si>
  <si>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</si>
  <si>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</si>
  <si>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</si>
  <si>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</si>
  <si>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</si>
  <si>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</si>
  <si>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</si>
  <si>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</si>
  <si>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</si>
  <si>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</si>
  <si>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</si>
  <si>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</si>
  <si>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</si>
  <si>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</si>
  <si>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</si>
  <si>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</si>
  <si>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</si>
  <si>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</si>
  <si>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</si>
  <si>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</si>
  <si>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</si>
  <si>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</si>
  <si>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</si>
  <si>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</si>
  <si>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</si>
  <si>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</si>
  <si>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</si>
  <si>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</si>
  <si>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</si>
  <si>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</si>
  <si>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</si>
  <si>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</si>
  <si>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</si>
  <si>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</si>
  <si>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</si>
  <si>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</si>
  <si>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</si>
  <si>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</si>
  <si>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</si>
  <si>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</si>
  <si>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</si>
  <si>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</si>
  <si>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</si>
  <si>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</si>
  <si>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</si>
  <si>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</si>
  <si>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</si>
  <si>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</si>
  <si>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</si>
  <si>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</si>
  <si>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</si>
  <si>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</si>
  <si>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</si>
  <si>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</si>
  <si>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</si>
  <si>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</si>
  <si>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</si>
  <si>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</si>
  <si>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</si>
  <si>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</si>
  <si>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</si>
  <si>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</si>
  <si>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</si>
  <si>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</si>
  <si>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</si>
  <si>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</si>
  <si>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</si>
  <si>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</si>
  <si>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</si>
  <si>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</si>
  <si>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</si>
  <si>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</si>
  <si>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</si>
  <si>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</si>
  <si>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</si>
  <si>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</si>
  <si>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</si>
  <si>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</si>
  <si>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</si>
  <si>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</si>
  <si>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</si>
  <si>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</si>
  <si>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</si>
  <si>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</si>
  <si>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</si>
  <si>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</si>
  <si>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</si>
  <si>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</si>
  <si>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</si>
  <si>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</si>
  <si>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</si>
  <si>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</si>
  <si>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</si>
  <si>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</si>
  <si>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</si>
  <si>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</si>
  <si>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</si>
  <si>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</si>
  <si>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</si>
  <si>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</si>
  <si>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</si>
  <si>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</si>
  <si>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</si>
  <si>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</si>
  <si>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</si>
  <si>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</si>
  <si>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</si>
  <si>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</si>
  <si>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</si>
  <si>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</si>
  <si>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</si>
  <si>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</si>
  <si>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</si>
  <si>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</si>
  <si>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</si>
  <si>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</si>
  <si>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</si>
  <si>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</si>
  <si>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</si>
  <si>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</si>
  <si>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</si>
  <si>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</si>
  <si>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</si>
  <si>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</si>
  <si>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</si>
  <si>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</si>
  <si>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</si>
  <si>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</si>
  <si>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</si>
  <si>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</si>
  <si>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</si>
  <si>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</si>
  <si>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</si>
  <si>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</si>
  <si>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</si>
  <si>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</si>
  <si>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</si>
  <si>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</si>
  <si>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</si>
  <si>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</si>
  <si>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</si>
  <si>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</si>
  <si>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</si>
  <si>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</si>
  <si>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</si>
  <si>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</si>
  <si>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</si>
  <si>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</si>
  <si>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</si>
  <si>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</si>
  <si>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</si>
  <si>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</si>
  <si>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</si>
  <si>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</si>
  <si>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</si>
  <si>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</si>
  <si>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</si>
  <si>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</si>
  <si>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</si>
  <si>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</si>
  <si>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</si>
  <si>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</si>
  <si>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</si>
  <si>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</si>
  <si>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</si>
  <si>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</si>
  <si>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</si>
  <si>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</si>
  <si>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</si>
  <si>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</si>
  <si>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</si>
  <si>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</si>
  <si>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</si>
  <si>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</si>
  <si>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</si>
  <si>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</si>
  <si>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</si>
  <si>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</si>
  <si>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</si>
  <si>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</si>
  <si>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</si>
  <si>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</si>
  <si>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</si>
  <si>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</si>
  <si>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</si>
  <si>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</si>
  <si>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</si>
  <si>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</si>
  <si>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</si>
  <si>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</si>
  <si>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</si>
  <si>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</si>
  <si>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</si>
  <si>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</si>
  <si>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</si>
  <si>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</si>
  <si>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</si>
  <si>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</si>
  <si>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</si>
  <si>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</si>
  <si>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</si>
  <si>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</si>
  <si>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</si>
  <si>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</si>
  <si>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</si>
  <si>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</si>
  <si>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</si>
  <si>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</si>
  <si>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</si>
  <si>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</si>
  <si>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</si>
  <si>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</si>
  <si>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</si>
  <si>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</si>
  <si>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</si>
  <si>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</si>
  <si>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</si>
  <si>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</si>
  <si>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</si>
  <si>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</si>
  <si>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</si>
  <si>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</si>
  <si>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</si>
  <si>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</si>
  <si>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</si>
  <si>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</si>
  <si>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</si>
  <si>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</si>
  <si>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</si>
  <si>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</si>
  <si>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</si>
  <si>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</si>
  <si>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</si>
  <si>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</si>
  <si>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</si>
  <si>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</si>
  <si>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</si>
  <si>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</si>
  <si>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</si>
  <si>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</si>
  <si>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</si>
  <si>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</si>
  <si>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</si>
  <si>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</si>
  <si>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</si>
  <si>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</si>
  <si>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</si>
  <si>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</si>
  <si>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</si>
  <si>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</si>
  <si>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</si>
  <si>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</si>
  <si>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</si>
  <si>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</si>
  <si>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</si>
  <si>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</si>
  <si>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</si>
  <si>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</si>
  <si>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</si>
  <si>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</si>
  <si>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</si>
  <si>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</si>
  <si>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</si>
  <si>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</si>
  <si>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</si>
  <si>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</si>
  <si>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</si>
  <si>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</si>
  <si>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</si>
  <si>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</si>
  <si>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</si>
  <si>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</si>
  <si>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</si>
  <si>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</si>
  <si>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</si>
  <si>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</si>
  <si>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</si>
  <si>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</si>
  <si>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</si>
  <si>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</si>
  <si>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</si>
  <si>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</si>
  <si>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</si>
  <si>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</si>
  <si>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</si>
  <si>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</si>
  <si>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</si>
  <si>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</si>
  <si>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</si>
  <si>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</si>
  <si>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</si>
  <si>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</si>
  <si>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</si>
  <si>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</si>
  <si>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</si>
  <si>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</si>
  <si>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</si>
  <si>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</si>
  <si>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</si>
  <si>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</si>
  <si>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</si>
  <si>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</si>
  <si>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</si>
  <si>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</si>
  <si>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</si>
  <si>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</si>
  <si>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</si>
  <si>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</si>
  <si>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</si>
  <si>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</si>
  <si>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</si>
  <si>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</si>
  <si>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</si>
  <si>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</si>
  <si>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</si>
  <si>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</si>
  <si>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</si>
  <si>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</si>
  <si>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</si>
  <si>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</si>
  <si>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</si>
  <si>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</si>
  <si>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</si>
  <si>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</si>
  <si>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</si>
  <si>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</si>
  <si>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</si>
  <si>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</si>
  <si>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</si>
  <si>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</si>
  <si>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</si>
  <si>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</si>
  <si>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</si>
  <si>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</si>
  <si>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</si>
  <si>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</si>
  <si>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</si>
  <si>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</si>
  <si>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</si>
  <si>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</si>
  <si>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</si>
  <si>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</si>
  <si>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</si>
  <si>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</si>
  <si>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</si>
  <si>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</si>
  <si>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</si>
  <si>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</si>
  <si>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</si>
  <si>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</si>
  <si>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</si>
  <si>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</si>
  <si>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</si>
  <si>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</si>
  <si>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</si>
  <si>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</si>
  <si>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</si>
  <si>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</si>
  <si>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</si>
  <si>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</si>
  <si>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</si>
  <si>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</si>
  <si>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</si>
  <si>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</si>
  <si>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</si>
  <si>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</si>
  <si>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</si>
  <si>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</si>
  <si>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</si>
  <si>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</si>
  <si>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</si>
  <si>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</si>
  <si>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</si>
  <si>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</si>
  <si>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</si>
  <si>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</si>
  <si>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</si>
  <si>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</si>
  <si>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</si>
  <si>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</si>
  <si>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</si>
  <si>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</si>
  <si>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</si>
  <si>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</si>
  <si>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</si>
  <si>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</si>
  <si>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</si>
  <si>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</si>
  <si>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</si>
  <si>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</si>
  <si>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</si>
  <si>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</si>
  <si>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</si>
  <si>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</si>
  <si>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</si>
  <si>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</si>
  <si>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</si>
  <si>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</si>
  <si>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</si>
  <si>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</si>
  <si>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</si>
  <si>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</si>
  <si>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</si>
  <si>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</si>
  <si>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</si>
  <si>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</si>
  <si>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</si>
  <si>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</si>
  <si>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</si>
  <si>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</si>
  <si>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</si>
  <si>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</si>
  <si>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</si>
  <si>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</si>
  <si>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</si>
  <si>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</si>
  <si>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</si>
  <si>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</si>
  <si>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</si>
  <si>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</si>
  <si>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</si>
  <si>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</si>
  <si>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</si>
  <si>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</si>
  <si>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</si>
  <si>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</si>
  <si>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</si>
  <si>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</si>
  <si>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</si>
  <si>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</si>
  <si>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</si>
  <si>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</si>
  <si>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</si>
  <si>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</si>
  <si>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</si>
  <si>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</si>
  <si>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</si>
  <si>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</si>
  <si>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</si>
  <si>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</si>
  <si>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</si>
  <si>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</si>
  <si>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</si>
  <si>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</si>
  <si>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</si>
  <si>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</si>
  <si>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</si>
  <si>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</si>
  <si>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</si>
  <si>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</si>
  <si>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</si>
  <si>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</si>
  <si>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</si>
  <si>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</si>
  <si>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</si>
  <si>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</si>
  <si>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</si>
  <si>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</si>
  <si>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</si>
  <si>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</si>
  <si>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</si>
  <si>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</si>
  <si>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</si>
  <si>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</si>
  <si>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</si>
  <si>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</si>
  <si>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</si>
  <si>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</si>
  <si>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</si>
  <si>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</si>
  <si>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</si>
  <si>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</si>
  <si>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</si>
  <si>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</si>
  <si>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</si>
  <si>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</si>
  <si>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</si>
  <si>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</si>
  <si>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</si>
  <si>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</si>
  <si>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</si>
  <si>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</si>
  <si>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</si>
  <si>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</si>
  <si>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</si>
  <si>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</si>
  <si>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</si>
  <si>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</si>
  <si>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</si>
  <si>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</si>
  <si>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</si>
  <si>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</si>
  <si>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</si>
  <si>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</si>
  <si>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</si>
  <si>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</si>
  <si>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</si>
  <si>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</si>
  <si>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</si>
  <si>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</si>
  <si>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</si>
  <si>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</si>
  <si>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</si>
  <si>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</si>
  <si>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</si>
  <si>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</si>
  <si>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</si>
  <si>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</si>
  <si>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</si>
  <si>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</si>
  <si>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</si>
  <si>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</si>
  <si>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</si>
  <si>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</si>
  <si>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</si>
  <si>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</si>
  <si>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</si>
  <si>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</si>
  <si>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</si>
  <si>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</si>
  <si>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</si>
  <si>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</si>
  <si>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</si>
  <si>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</si>
  <si>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</si>
  <si>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</si>
  <si>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</si>
  <si>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</si>
  <si>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</si>
  <si>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</si>
  <si>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</si>
  <si>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</si>
  <si>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</si>
  <si>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</si>
  <si>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</si>
  <si>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</si>
  <si>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</si>
  <si>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</si>
  <si>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</si>
  <si>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</si>
  <si>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</si>
  <si>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</si>
  <si>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</si>
  <si>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</si>
  <si>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</si>
  <si>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</si>
  <si>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</si>
  <si>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</si>
  <si>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</si>
  <si>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</si>
  <si>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</si>
  <si>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</si>
  <si>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</si>
  <si>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</si>
  <si>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</si>
  <si>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</si>
  <si>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</si>
  <si>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</si>
  <si>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</si>
  <si>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</si>
  <si>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</si>
  <si>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</si>
  <si>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</si>
  <si>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</si>
  <si>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</si>
  <si>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</si>
  <si>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</si>
  <si>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</si>
  <si>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</si>
  <si>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</si>
  <si>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</si>
  <si>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</si>
  <si>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</si>
  <si>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</si>
  <si>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</si>
  <si>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</si>
  <si>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</si>
  <si>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</si>
  <si>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</si>
  <si>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</si>
  <si>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</si>
  <si>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</si>
  <si>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</si>
  <si>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</si>
  <si>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</si>
  <si>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</si>
  <si>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</si>
  <si>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</si>
  <si>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</si>
  <si>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</si>
  <si>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</si>
  <si>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</si>
  <si>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</si>
  <si>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</si>
  <si>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</si>
  <si>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</si>
  <si>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</si>
  <si>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</si>
  <si>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</si>
  <si>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</si>
  <si>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</si>
  <si>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</si>
  <si>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</si>
  <si>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</si>
  <si>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</si>
  <si>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</si>
  <si>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</si>
  <si>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</si>
  <si>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</si>
  <si>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</si>
  <si>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</si>
  <si>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</si>
  <si>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</si>
  <si>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</si>
  <si>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</si>
  <si>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</si>
  <si>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</si>
  <si>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</si>
  <si>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</si>
  <si>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</si>
  <si>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</si>
  <si>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</si>
  <si>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</si>
  <si>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</si>
  <si>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</si>
  <si>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</si>
  <si>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</si>
  <si>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</si>
  <si>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</si>
  <si>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</si>
  <si>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</si>
  <si>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</si>
  <si>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</si>
  <si>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</si>
  <si>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</si>
  <si>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</si>
  <si>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</si>
  <si>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</si>
  <si>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</si>
  <si>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</si>
  <si>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</si>
  <si>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</si>
  <si>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</si>
  <si>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</si>
  <si>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</si>
  <si>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</si>
  <si>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</si>
  <si>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</si>
  <si>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</si>
  <si>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</si>
  <si>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</si>
  <si>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</si>
  <si>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</si>
  <si>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</si>
  <si>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</si>
  <si>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</si>
  <si>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</si>
  <si>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</si>
  <si>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</si>
  <si>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</si>
  <si>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</si>
  <si>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</si>
  <si>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</si>
  <si>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</si>
  <si>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</si>
  <si>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</si>
  <si>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</si>
  <si>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</si>
  <si>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</si>
  <si>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</si>
  <si>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</si>
  <si>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</si>
  <si>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</si>
  <si>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</si>
  <si>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</si>
  <si>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</si>
  <si>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</si>
  <si>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</si>
  <si>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</si>
  <si>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</si>
  <si>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</si>
  <si>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</si>
  <si>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</si>
  <si>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</si>
  <si>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</si>
  <si>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</si>
  <si>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</si>
  <si>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</si>
  <si>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</si>
  <si>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</si>
  <si>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</si>
  <si>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</si>
  <si>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</si>
  <si>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</si>
  <si>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</si>
  <si>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</si>
  <si>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</si>
  <si>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</si>
  <si>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</si>
  <si>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</si>
  <si>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</si>
  <si>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</si>
  <si>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</si>
  <si>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</si>
  <si>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</si>
  <si>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</si>
  <si>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</si>
  <si>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</si>
  <si>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</si>
  <si>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</si>
  <si>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</si>
  <si>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</si>
  <si>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</si>
  <si>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</si>
  <si>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</si>
  <si>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</si>
  <si>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</si>
  <si>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</si>
  <si>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</si>
  <si>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</si>
  <si>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</si>
  <si>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</si>
  <si>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</si>
  <si>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</si>
  <si>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</si>
  <si>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</si>
  <si>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</si>
  <si>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</si>
  <si>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</si>
  <si>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</si>
  <si>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</si>
  <si>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</si>
  <si>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</si>
  <si>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</si>
  <si>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</si>
  <si>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</si>
  <si>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</si>
  <si>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</si>
  <si>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</si>
  <si>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</si>
  <si>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</si>
  <si>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</si>
  <si>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</si>
  <si>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</si>
  <si>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</si>
  <si>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</si>
  <si>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</si>
  <si>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</si>
  <si>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</si>
  <si>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</si>
  <si>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</si>
  <si>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</si>
  <si>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</si>
  <si>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</si>
  <si>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</si>
  <si>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</si>
  <si>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</si>
  <si>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</si>
  <si>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</si>
  <si>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</si>
  <si>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</si>
  <si>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</si>
  <si>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</si>
  <si>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</si>
  <si>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</si>
  <si>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</si>
  <si>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</si>
  <si>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</si>
  <si>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</si>
  <si>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</si>
  <si>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</si>
  <si>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</si>
  <si>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</si>
  <si>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</si>
  <si>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</si>
  <si>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</si>
  <si>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</si>
  <si>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</si>
  <si>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</si>
  <si>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</si>
  <si>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</si>
  <si>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</si>
  <si>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</si>
  <si>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</si>
  <si>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</si>
  <si>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</si>
  <si>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</si>
  <si>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</si>
  <si>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</si>
  <si>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</si>
  <si>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</si>
  <si>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</si>
  <si>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</si>
  <si>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</si>
  <si>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</si>
  <si>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</si>
  <si>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</si>
  <si>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</si>
  <si>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</si>
  <si>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</si>
  <si>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</si>
  <si>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</si>
  <si>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</si>
  <si>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</si>
  <si>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</si>
  <si>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</si>
  <si>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</si>
  <si>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</si>
  <si>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</si>
  <si>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</si>
  <si>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</si>
  <si>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</si>
  <si>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</si>
  <si>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</si>
  <si>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</si>
  <si>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</si>
  <si>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</si>
  <si>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</si>
  <si>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</si>
  <si>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</si>
  <si>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</si>
  <si>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</si>
  <si>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</si>
  <si>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</si>
  <si>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</si>
  <si>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</si>
  <si>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</si>
  <si>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</si>
  <si>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</si>
  <si>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</si>
  <si>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</si>
  <si>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</si>
  <si>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</si>
  <si>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</si>
  <si>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</si>
  <si>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</si>
  <si>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</si>
  <si>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</si>
  <si>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</si>
  <si>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</si>
  <si>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</si>
  <si>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</si>
  <si>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</si>
  <si>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</si>
  <si>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</si>
  <si>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</si>
  <si>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</si>
  <si>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</si>
  <si>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</si>
  <si>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</si>
  <si>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</si>
  <si>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</si>
  <si>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</si>
  <si>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</si>
  <si>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</si>
  <si>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</si>
  <si>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</si>
  <si>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</si>
  <si>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</si>
  <si>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</si>
  <si>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</si>
  <si>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</si>
  <si>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</si>
  <si>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</si>
  <si>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</si>
  <si>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</si>
  <si>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</si>
  <si>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</si>
  <si>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</si>
  <si>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</si>
  <si>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</si>
  <si>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</si>
  <si>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</si>
  <si>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</si>
  <si>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</si>
  <si>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</si>
  <si>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</si>
  <si>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</si>
  <si>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</si>
  <si>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</si>
  <si>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</si>
  <si>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</si>
  <si>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</si>
  <si>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</si>
  <si>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</si>
  <si>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</si>
  <si>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</si>
  <si>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</si>
  <si>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</si>
  <si>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</si>
  <si>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</si>
  <si>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</si>
  <si>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</si>
  <si>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</si>
  <si>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</si>
  <si>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</si>
  <si>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</si>
  <si>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</si>
  <si>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</si>
  <si>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</si>
  <si>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</si>
  <si>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</si>
  <si>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</si>
  <si>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</si>
  <si>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</si>
  <si>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</si>
  <si>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</si>
  <si>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</si>
  <si>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</si>
  <si>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</si>
  <si>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</si>
  <si>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</si>
  <si>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</si>
  <si>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</si>
  <si>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</si>
  <si>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</si>
  <si>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</si>
  <si>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</si>
  <si>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</si>
  <si>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</si>
  <si>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</si>
  <si>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</si>
  <si>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</si>
  <si>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</si>
  <si>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</si>
  <si>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</si>
  <si>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</si>
  <si>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</si>
  <si>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</si>
  <si>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</si>
  <si>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</si>
  <si>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</si>
  <si>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</si>
  <si>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</si>
  <si>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</si>
  <si>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</si>
  <si>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</si>
  <si>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</si>
  <si>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</si>
  <si>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</si>
  <si>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</si>
  <si>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</si>
  <si>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</si>
  <si>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</si>
  <si>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</si>
  <si>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</si>
  <si>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</si>
  <si>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</si>
  <si>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</si>
  <si>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</si>
  <si>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</si>
  <si>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</si>
  <si>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</si>
  <si>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</si>
  <si>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</si>
  <si>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</si>
  <si>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</si>
  <si>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</si>
  <si>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</si>
  <si>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</si>
  <si>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</si>
  <si>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</si>
  <si>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</si>
  <si>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</si>
  <si>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</si>
  <si>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</si>
  <si>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</si>
  <si>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</si>
  <si>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</si>
  <si>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</si>
  <si>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</si>
  <si>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</si>
  <si>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</si>
  <si>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</si>
  <si>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</si>
  <si>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</si>
  <si>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</si>
  <si>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</si>
  <si>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</si>
  <si>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</si>
  <si>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</si>
  <si>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</si>
  <si>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</si>
  <si>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</si>
  <si>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</si>
  <si>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</si>
  <si>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</si>
  <si>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</si>
  <si>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</si>
  <si>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</si>
  <si>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</si>
  <si>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</si>
  <si>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</si>
  <si>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</si>
  <si>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</si>
  <si>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</si>
  <si>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</si>
  <si>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</si>
  <si>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</si>
  <si>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</si>
  <si>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</si>
  <si>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</si>
  <si>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</si>
  <si>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</si>
  <si>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</si>
  <si>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</si>
  <si>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</si>
  <si>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</si>
  <si>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</si>
  <si>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</si>
  <si>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</si>
  <si>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</si>
  <si>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</si>
  <si>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</si>
  <si>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</si>
  <si>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</si>
  <si>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</si>
  <si>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</si>
  <si>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</si>
  <si>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</si>
  <si>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</si>
  <si>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</si>
  <si>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</si>
  <si>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</si>
  <si>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</si>
  <si>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</si>
  <si>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</si>
  <si>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</si>
  <si>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</si>
  <si>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</si>
  <si>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</si>
  <si>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</si>
  <si>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</si>
  <si>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</si>
  <si>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</si>
  <si>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</si>
  <si>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</si>
  <si>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</si>
  <si>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</si>
  <si>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</si>
  <si>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</si>
  <si>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</si>
  <si>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</si>
  <si>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</si>
  <si>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</si>
  <si>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</si>
  <si>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</si>
  <si>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</si>
  <si>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</si>
  <si>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</si>
  <si>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</si>
  <si>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</si>
  <si>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</si>
  <si>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</si>
  <si>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</si>
  <si>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</si>
  <si>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</si>
  <si>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</si>
  <si>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</si>
  <si>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</si>
  <si>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</si>
  <si>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</si>
  <si>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</si>
  <si>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</si>
  <si>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</si>
  <si>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</si>
  <si>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</si>
  <si>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</si>
  <si>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</si>
  <si>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</si>
  <si>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</si>
  <si>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</si>
  <si>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</si>
  <si>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</si>
  <si>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</si>
  <si>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</si>
  <si>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</si>
  <si>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</si>
  <si>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</si>
  <si>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</si>
  <si>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</si>
  <si>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</si>
  <si>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</si>
  <si>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</si>
  <si>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</si>
  <si>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</si>
  <si>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</si>
  <si>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</si>
  <si>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</si>
  <si>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</si>
  <si>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</si>
  <si>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</si>
  <si>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</si>
  <si>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</si>
  <si>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</si>
  <si>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</si>
  <si>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</si>
  <si>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</si>
  <si>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</si>
  <si>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</si>
  <si>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</si>
  <si>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</si>
  <si>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</si>
  <si>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</si>
  <si>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</si>
  <si>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</si>
  <si>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</si>
  <si>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</si>
  <si>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</si>
  <si>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</si>
  <si>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</si>
  <si>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</si>
  <si>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</si>
  <si>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</si>
  <si>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</si>
  <si>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</si>
  <si>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</si>
  <si>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</si>
  <si>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</si>
  <si>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</si>
  <si>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</si>
  <si>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</si>
  <si>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</si>
  <si>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</si>
  <si>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</si>
  <si>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</si>
  <si>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</si>
  <si>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</si>
  <si>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</si>
  <si>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</si>
  <si>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</si>
  <si>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</si>
  <si>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</si>
  <si>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</si>
  <si>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</si>
  <si>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</si>
  <si>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</si>
  <si>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</si>
  <si>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</si>
  <si>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</si>
  <si>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</si>
  <si>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</si>
  <si>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</si>
  <si>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</si>
  <si>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</si>
  <si>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</si>
  <si>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</si>
  <si>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</si>
  <si>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</si>
  <si>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</si>
  <si>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</si>
  <si>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</si>
  <si>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</si>
  <si>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</si>
  <si>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</si>
  <si>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</si>
  <si>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</si>
  <si>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</si>
  <si>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</si>
  <si>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</si>
  <si>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</si>
  <si>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</si>
  <si>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</si>
  <si>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</si>
  <si>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</si>
  <si>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</si>
  <si>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</si>
  <si>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</si>
  <si>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</si>
  <si>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</si>
  <si>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</si>
  <si>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</si>
  <si>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</si>
  <si>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</si>
  <si>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</si>
  <si>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</si>
  <si>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</si>
  <si>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</si>
  <si>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</si>
  <si>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</si>
  <si>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</si>
  <si>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</si>
  <si>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</si>
  <si>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</si>
  <si>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</si>
  <si>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</si>
  <si>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</si>
  <si>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</si>
  <si>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</si>
  <si>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</si>
  <si>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</si>
  <si>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</si>
  <si>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</si>
  <si>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</si>
  <si>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</si>
  <si>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</si>
  <si>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</si>
  <si>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</si>
  <si>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</si>
  <si>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</si>
  <si>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</si>
  <si>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</si>
  <si>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</si>
  <si>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</si>
  <si>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</si>
  <si>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</si>
  <si>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</si>
  <si>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</si>
  <si>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</si>
  <si>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</si>
  <si>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</si>
  <si>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</si>
  <si>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</si>
  <si>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</si>
  <si>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</si>
  <si>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</si>
  <si>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</si>
  <si>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</si>
  <si>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</si>
  <si>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</si>
  <si>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</si>
  <si>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</si>
  <si>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</si>
  <si>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</si>
  <si>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</si>
  <si>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</si>
  <si>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</si>
  <si>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</si>
  <si>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</si>
  <si>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</si>
  <si>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</si>
  <si>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</si>
  <si>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</si>
  <si>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</si>
  <si>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</si>
  <si>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</si>
  <si>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</si>
  <si>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</si>
  <si>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</si>
  <si>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</si>
  <si>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</si>
  <si>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</si>
  <si>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</si>
  <si>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</si>
  <si>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</si>
  <si>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</si>
  <si>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</si>
  <si>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</si>
  <si>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</si>
  <si>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</si>
  <si>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</si>
  <si>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</si>
  <si>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</si>
  <si>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</si>
  <si>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</si>
  <si>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</si>
  <si>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</si>
  <si>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</si>
  <si>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</si>
  <si>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</si>
  <si>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</si>
  <si>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</si>
  <si>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</si>
  <si>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</si>
  <si>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</si>
  <si>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</si>
  <si>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</si>
  <si>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</si>
  <si>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</si>
  <si>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</si>
  <si>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</si>
  <si>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</si>
  <si>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</si>
  <si>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</si>
  <si>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</si>
  <si>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</si>
  <si>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</si>
  <si>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</si>
  <si>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</si>
  <si>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</si>
  <si>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</si>
  <si>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</si>
  <si>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</si>
  <si>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</si>
  <si>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</si>
  <si>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</si>
  <si>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</si>
  <si>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</si>
  <si>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</si>
  <si>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</si>
  <si>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</si>
  <si>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</si>
  <si>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</si>
  <si>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</si>
  <si>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</si>
  <si>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</si>
  <si>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</si>
  <si>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</si>
  <si>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</si>
  <si>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</si>
  <si>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</si>
  <si>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</si>
  <si>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</si>
  <si>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</si>
  <si>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</si>
  <si>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</si>
  <si>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</si>
  <si>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</si>
  <si>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</si>
  <si>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</si>
  <si>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</si>
  <si>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</si>
  <si>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</si>
  <si>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</si>
  <si>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</si>
  <si>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</si>
  <si>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</si>
  <si>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</si>
  <si>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</si>
  <si>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</si>
  <si>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</si>
  <si>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</si>
  <si>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</si>
  <si>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</si>
  <si>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</si>
  <si>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</si>
  <si>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</si>
  <si>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</si>
  <si>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</si>
  <si>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</si>
  <si>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</si>
  <si>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</si>
  <si>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</si>
  <si>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</si>
  <si>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</si>
  <si>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</si>
  <si>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</si>
  <si>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</si>
  <si>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</si>
  <si>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</si>
  <si>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</si>
  <si>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</si>
  <si>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</si>
  <si>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</si>
  <si>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</si>
  <si>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</si>
  <si>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</si>
  <si>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</si>
  <si>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</si>
  <si>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</si>
  <si>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</si>
  <si>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</si>
  <si>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</si>
  <si>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</si>
  <si>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</si>
  <si>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</si>
  <si>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</si>
  <si>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</si>
  <si>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</si>
  <si>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</si>
  <si>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</si>
  <si>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</si>
  <si>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</si>
  <si>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</si>
  <si>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</si>
  <si>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</si>
  <si>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</si>
  <si>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</si>
  <si>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</si>
  <si>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</si>
  <si>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</si>
  <si>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</si>
  <si>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</si>
  <si>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</si>
  <si>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</si>
  <si>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</si>
  <si>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</si>
  <si>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</si>
  <si>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</si>
  <si>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</si>
  <si>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</si>
  <si>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</si>
  <si>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</si>
  <si>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</si>
  <si>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</si>
  <si>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</si>
  <si>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</si>
  <si>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</si>
  <si>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</si>
  <si>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</si>
  <si>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</si>
  <si>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</si>
  <si>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</si>
  <si>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</si>
  <si>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</si>
  <si>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</si>
  <si>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</si>
  <si>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</si>
  <si>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</si>
  <si>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</si>
  <si>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</si>
  <si>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</si>
  <si>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</si>
  <si>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</si>
  <si>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</si>
  <si>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</si>
  <si>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</si>
  <si>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</si>
  <si>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</si>
  <si>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</si>
  <si>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</si>
  <si>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</si>
  <si>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</si>
  <si>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</si>
  <si>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</si>
  <si>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</si>
  <si>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</si>
  <si>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</si>
  <si>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</si>
  <si>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</si>
  <si>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</si>
  <si>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</si>
  <si>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</si>
  <si>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</si>
  <si>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</si>
  <si>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</si>
  <si>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</si>
  <si>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</si>
  <si>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</si>
  <si>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</si>
  <si>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</si>
  <si>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</si>
  <si>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</si>
  <si>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</si>
  <si>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</si>
  <si>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</si>
  <si>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</si>
  <si>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</si>
  <si>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</si>
  <si>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</si>
  <si>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</si>
  <si>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</si>
  <si>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</si>
  <si>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</si>
  <si>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</si>
  <si>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</si>
  <si>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</si>
  <si>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</si>
  <si>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</si>
  <si>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</si>
  <si>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</si>
  <si>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</si>
  <si>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</si>
  <si>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</si>
  <si>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</si>
  <si>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</si>
  <si>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</si>
  <si>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</si>
  <si>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</si>
  <si>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</si>
  <si>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</si>
  <si>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</si>
  <si>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</si>
  <si>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</si>
  <si>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</si>
  <si>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</si>
  <si>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</si>
  <si>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</si>
  <si>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</si>
  <si>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</si>
  <si>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</si>
  <si>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</si>
  <si>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</si>
  <si>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</si>
  <si>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</si>
  <si>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</si>
  <si>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</si>
  <si>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</si>
  <si>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</si>
  <si>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</si>
  <si>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</si>
  <si>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</si>
  <si>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</si>
  <si>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</si>
  <si>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</si>
  <si>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</si>
  <si>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</si>
  <si>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</si>
  <si>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</si>
  <si>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</si>
  <si>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</si>
  <si>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</si>
  <si>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</si>
  <si>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</si>
  <si>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</si>
  <si>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</si>
  <si>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</si>
  <si>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</si>
  <si>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</si>
  <si>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</si>
  <si>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</si>
  <si>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</si>
  <si>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</si>
  <si>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</si>
  <si>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</si>
  <si>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</si>
  <si>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</si>
  <si>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</si>
  <si>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</si>
  <si>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</si>
  <si>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</si>
  <si>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</si>
  <si>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</si>
  <si>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</si>
  <si>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</si>
  <si>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</si>
  <si>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</si>
  <si>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</si>
  <si>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</si>
  <si>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</si>
  <si>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</si>
  <si>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</si>
  <si>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</si>
  <si>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</si>
  <si>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</si>
  <si>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</si>
  <si>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</si>
  <si>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</si>
  <si>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</si>
  <si>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</si>
  <si>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</si>
  <si>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</si>
  <si>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</si>
  <si>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</si>
  <si>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</si>
  <si>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</si>
  <si>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</si>
  <si>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</si>
  <si>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</si>
  <si>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</si>
  <si>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</si>
  <si>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</si>
  <si>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</si>
  <si>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</si>
  <si>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</si>
  <si>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</si>
  <si>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</si>
  <si>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</si>
  <si>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</si>
  <si>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</si>
  <si>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</si>
  <si>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</si>
  <si>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</si>
  <si>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</si>
  <si>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</si>
  <si>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</si>
  <si>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</si>
  <si>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</si>
  <si>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</si>
  <si>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</si>
  <si>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</si>
  <si>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</si>
  <si>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</si>
  <si>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</si>
  <si>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</si>
  <si>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</si>
  <si>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</si>
  <si>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</si>
  <si>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</si>
  <si>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</si>
  <si>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</si>
  <si>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</si>
  <si>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</si>
  <si>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</si>
  <si>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</si>
  <si>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</si>
  <si>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</si>
  <si>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</si>
  <si>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</si>
  <si>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</si>
  <si>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</si>
  <si>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</si>
  <si>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</si>
  <si>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</si>
  <si>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</si>
  <si>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</si>
  <si>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</si>
  <si>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</si>
  <si>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</si>
  <si>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</si>
  <si>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</si>
  <si>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</si>
  <si>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</si>
  <si>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</si>
  <si>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</si>
  <si>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</si>
  <si>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</si>
  <si>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</si>
  <si>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</si>
  <si>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</si>
  <si>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</si>
  <si>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</si>
  <si>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</si>
  <si>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</si>
  <si>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</si>
  <si>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</si>
  <si>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</si>
  <si>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</si>
  <si>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</si>
  <si>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</si>
  <si>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</si>
  <si>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</si>
  <si>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</si>
  <si>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</si>
  <si>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</si>
  <si>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</si>
  <si>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</si>
  <si>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</si>
  <si>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</si>
  <si>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</si>
  <si>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</si>
  <si>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</si>
  <si>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</si>
  <si>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</si>
  <si>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</si>
  <si>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</si>
  <si>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</si>
  <si>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</si>
  <si>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</si>
  <si>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</si>
  <si>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</si>
  <si>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</si>
  <si>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</si>
  <si>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</si>
  <si>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</si>
  <si>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</si>
  <si>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</si>
  <si>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</si>
  <si>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</si>
  <si>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</si>
  <si>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</si>
  <si>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</si>
  <si>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</si>
  <si>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</si>
  <si>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</si>
  <si>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</si>
  <si>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</si>
  <si>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</si>
  <si>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</si>
  <si>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</si>
  <si>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</si>
  <si>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</si>
  <si>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</si>
  <si>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</si>
  <si>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</si>
  <si>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</si>
  <si>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</si>
  <si>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</si>
  <si>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</si>
  <si>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</si>
  <si>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</si>
  <si>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</si>
  <si>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</si>
  <si>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</si>
  <si>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</si>
  <si>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</si>
  <si>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</si>
  <si>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</si>
  <si>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</si>
  <si>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</si>
  <si>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</si>
  <si>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</si>
  <si>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</si>
  <si>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</si>
  <si>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</si>
  <si>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</si>
  <si>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</si>
  <si>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</si>
  <si>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</si>
  <si>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</si>
  <si>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</si>
  <si>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</si>
  <si>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</si>
  <si>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</si>
  <si>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</si>
  <si>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</si>
  <si>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</si>
  <si>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</si>
  <si>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</si>
  <si>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</si>
  <si>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</si>
  <si>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</si>
  <si>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</si>
  <si>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</si>
  <si>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</si>
  <si>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</si>
  <si>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</si>
  <si>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</si>
  <si>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</si>
  <si>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</si>
  <si>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</si>
  <si>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</si>
  <si>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</si>
  <si>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</si>
  <si>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</si>
  <si>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</si>
  <si>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</si>
  <si>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</si>
  <si>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</si>
  <si>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</si>
  <si>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</si>
  <si>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</si>
  <si>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</si>
  <si>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</si>
  <si>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</si>
  <si>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</si>
  <si>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</si>
  <si>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</si>
  <si>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</si>
  <si>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</si>
  <si>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</si>
  <si>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</si>
  <si>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</si>
  <si>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</si>
  <si>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</si>
  <si>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</si>
  <si>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</si>
  <si>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</si>
  <si>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</si>
  <si>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</si>
  <si>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</si>
  <si>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</si>
  <si>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</si>
  <si>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</si>
  <si>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</si>
  <si>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</si>
  <si>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</si>
  <si>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</si>
  <si>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</si>
  <si>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</si>
  <si>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</si>
  <si>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</si>
  <si>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</si>
  <si>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</si>
  <si>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</si>
  <si>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</si>
  <si>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</si>
  <si>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</si>
  <si>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</si>
  <si>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</si>
  <si>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</si>
  <si>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</si>
  <si>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</si>
  <si>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</si>
  <si>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</si>
  <si>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</si>
  <si>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</si>
  <si>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</si>
  <si>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</si>
  <si>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</si>
  <si>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</si>
  <si>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</si>
  <si>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</si>
  <si>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</si>
  <si>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</si>
  <si>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</si>
  <si>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</si>
  <si>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</si>
  <si>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</si>
  <si>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</si>
  <si>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</si>
  <si>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</si>
  <si>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</si>
  <si>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</si>
  <si>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</si>
  <si>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</si>
  <si>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</si>
  <si>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</si>
  <si>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</si>
  <si>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</si>
  <si>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</si>
  <si>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</si>
  <si>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</si>
  <si>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</si>
  <si>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</si>
  <si>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</si>
  <si>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</si>
  <si>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</si>
  <si>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</si>
  <si>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</si>
  <si>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</si>
  <si>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</si>
  <si>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</si>
  <si>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</si>
  <si>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</si>
  <si>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</si>
  <si>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</si>
  <si>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</si>
  <si>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</si>
  <si>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</si>
  <si>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</si>
  <si>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</si>
  <si>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</si>
  <si>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</si>
  <si>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</si>
  <si>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</si>
  <si>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</si>
  <si>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</si>
  <si>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</si>
  <si>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</si>
  <si>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</si>
  <si>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</si>
  <si>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</si>
  <si>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</si>
  <si>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</si>
  <si>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</si>
  <si>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</si>
  <si>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</si>
  <si>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</si>
  <si>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</si>
  <si>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</si>
  <si>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</si>
  <si>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</si>
  <si>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</si>
  <si>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</si>
  <si>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</si>
  <si>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</si>
  <si>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</si>
  <si>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</si>
  <si>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</si>
  <si>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</si>
  <si>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</si>
  <si>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</si>
  <si>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</si>
  <si>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</si>
  <si>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</si>
  <si>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</si>
  <si>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</si>
  <si>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</si>
  <si>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</si>
  <si>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</si>
  <si>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</si>
  <si>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</si>
  <si>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</si>
  <si>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</si>
  <si>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</si>
  <si>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</si>
  <si>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</si>
  <si>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</si>
  <si>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</si>
  <si>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</si>
  <si>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</si>
  <si>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</si>
  <si>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</si>
  <si>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</si>
  <si>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</si>
  <si>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</si>
  <si>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</si>
  <si>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</si>
  <si>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</si>
  <si>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</si>
  <si>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</si>
  <si>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</si>
  <si>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</si>
  <si>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</si>
  <si>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</si>
  <si>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</si>
  <si>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</si>
  <si>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</si>
  <si>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</si>
  <si>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</si>
  <si>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</si>
  <si>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</si>
  <si>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</si>
  <si>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</si>
  <si>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</si>
  <si>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</si>
  <si>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</si>
  <si>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</si>
  <si>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</si>
  <si>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</si>
  <si>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</si>
  <si>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</si>
  <si>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</si>
  <si>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</si>
  <si>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</si>
  <si>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</si>
  <si>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</si>
  <si>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</si>
  <si>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</si>
  <si>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</si>
  <si>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</si>
  <si>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</si>
  <si>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</si>
  <si>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</si>
  <si>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</si>
  <si>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</si>
  <si>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</si>
  <si>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</si>
  <si>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</si>
  <si>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</si>
  <si>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</si>
  <si>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</si>
  <si>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</si>
  <si>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</si>
  <si>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</si>
  <si>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</si>
  <si>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</si>
  <si>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</si>
  <si>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</si>
  <si>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</si>
  <si>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</si>
  <si>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</si>
  <si>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</si>
  <si>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</si>
  <si>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</si>
  <si>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</si>
  <si>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</si>
  <si>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</si>
  <si>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</si>
  <si>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</si>
  <si>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</si>
  <si>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</si>
  <si>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</si>
  <si>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</si>
  <si>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</si>
  <si>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</si>
  <si>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</si>
  <si>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</si>
  <si>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</si>
  <si>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</si>
  <si>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</si>
  <si>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</si>
  <si>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</si>
  <si>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</si>
  <si>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</si>
  <si>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</si>
  <si>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</si>
  <si>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</si>
  <si>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</si>
  <si>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</si>
  <si>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</si>
  <si>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</si>
  <si>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</si>
  <si>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</si>
  <si>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</si>
  <si>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</si>
  <si>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</si>
  <si>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</si>
  <si>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</si>
  <si>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</si>
  <si>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</si>
  <si>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</si>
  <si>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</si>
  <si>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</si>
  <si>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</si>
  <si>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</si>
  <si>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</si>
  <si>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</si>
  <si>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</si>
  <si>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</si>
  <si>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</si>
  <si>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</si>
  <si>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</si>
  <si>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</si>
  <si>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</si>
  <si>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</si>
  <si>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</si>
  <si>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</si>
  <si>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</si>
  <si>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</si>
  <si>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</si>
  <si>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</si>
  <si>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</si>
  <si>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</si>
  <si>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</si>
  <si>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</si>
  <si>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</si>
  <si>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</si>
  <si>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</si>
  <si>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</si>
  <si>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</si>
  <si>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</si>
  <si>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</si>
  <si>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</si>
  <si>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</si>
  <si>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</si>
  <si>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</si>
  <si>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</si>
  <si>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</si>
  <si>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</si>
  <si>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</si>
  <si>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</si>
  <si>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</si>
  <si>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</si>
  <si>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</si>
  <si>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</si>
  <si>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</si>
  <si>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</si>
  <si>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</si>
  <si>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</si>
  <si>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</si>
  <si>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</si>
  <si>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</si>
  <si>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</si>
  <si>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</si>
  <si>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</si>
  <si>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</si>
  <si>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</si>
  <si>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</si>
  <si>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</si>
  <si>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</si>
  <si>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</si>
  <si>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</si>
  <si>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</si>
  <si>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</si>
  <si>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</si>
  <si>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</si>
  <si>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</si>
  <si>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</si>
  <si>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</si>
  <si>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</si>
  <si>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</si>
  <si>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</si>
  <si>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</si>
  <si>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</si>
  <si>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</si>
  <si>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</si>
  <si>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</si>
  <si>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</si>
  <si>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</si>
  <si>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</si>
  <si>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</si>
  <si>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</si>
  <si>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</si>
  <si>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</si>
  <si>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</si>
  <si>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</si>
  <si>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</si>
  <si>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</si>
  <si>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</si>
  <si>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</si>
  <si>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</si>
  <si>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</si>
  <si>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</si>
  <si>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</si>
  <si>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</si>
  <si>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</si>
  <si>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</si>
  <si>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</si>
  <si>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</si>
  <si>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</si>
  <si>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</si>
  <si>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</si>
  <si>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</si>
  <si>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</si>
  <si>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</si>
  <si>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</si>
  <si>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</si>
  <si>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</si>
  <si>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</si>
  <si>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</si>
  <si>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</si>
  <si>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</si>
  <si>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</si>
  <si>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</si>
  <si>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</si>
  <si>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</si>
  <si>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</si>
  <si>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</si>
  <si>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</si>
  <si>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</si>
  <si>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</si>
  <si>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</si>
  <si>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</si>
  <si>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</si>
  <si>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</si>
  <si>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</si>
  <si>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</si>
  <si>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</si>
  <si>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</si>
  <si>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</si>
  <si>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</si>
  <si>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</si>
  <si>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</si>
  <si>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</si>
  <si>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</si>
  <si>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</si>
  <si>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</si>
  <si>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</si>
  <si>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</si>
  <si>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</si>
  <si>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</si>
  <si>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</si>
  <si>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</si>
  <si>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</si>
  <si>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</si>
  <si>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</si>
  <si>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</si>
  <si>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</si>
  <si>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</si>
  <si>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</si>
  <si>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</si>
  <si>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</si>
  <si>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</si>
  <si>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</si>
  <si>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</si>
  <si>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</si>
  <si>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</si>
  <si>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</si>
  <si>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</si>
  <si>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</si>
  <si>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</si>
  <si>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</si>
  <si>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</si>
  <si>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</si>
  <si>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</si>
  <si>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</si>
  <si>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</si>
  <si>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</si>
  <si>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</si>
  <si>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</si>
  <si>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</si>
  <si>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</si>
  <si>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</si>
  <si>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</si>
  <si>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</si>
  <si>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</si>
  <si>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</si>
  <si>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</si>
  <si>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</si>
  <si>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</si>
  <si>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</si>
  <si>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</si>
  <si>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</si>
  <si>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</si>
  <si>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</si>
  <si>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</si>
  <si>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</si>
  <si>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</si>
  <si>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</si>
  <si>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</si>
  <si>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</si>
  <si>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</si>
  <si>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</si>
  <si>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</si>
  <si>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</si>
  <si>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</si>
  <si>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</si>
  <si>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</si>
  <si>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</si>
  <si>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</si>
  <si>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</si>
  <si>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</si>
  <si>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</si>
  <si>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</si>
  <si>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</si>
  <si>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</si>
  <si>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</si>
  <si>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</si>
  <si>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</si>
  <si>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</si>
  <si>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</si>
  <si>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</si>
  <si>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</si>
  <si>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</si>
  <si>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</si>
  <si>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</si>
  <si>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</si>
  <si>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</si>
  <si>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</si>
  <si>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</si>
  <si>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</si>
  <si>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</si>
  <si>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</si>
  <si>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</si>
  <si>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</si>
  <si>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</si>
  <si>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</si>
  <si>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</si>
  <si>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</si>
  <si>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</si>
  <si>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</si>
  <si>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</si>
  <si>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</si>
  <si>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</si>
  <si>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</si>
  <si>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</si>
  <si>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</si>
  <si>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</si>
  <si>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</si>
  <si>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</si>
  <si>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</si>
  <si>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</si>
  <si>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</si>
  <si>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</si>
  <si>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</si>
  <si>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</si>
  <si>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</si>
  <si>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</si>
  <si>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</si>
  <si>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</si>
  <si>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</si>
  <si>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</si>
  <si>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</si>
  <si>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</si>
  <si>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</si>
  <si>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</si>
  <si>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</si>
  <si>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</si>
  <si>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</si>
  <si>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</si>
  <si>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</si>
  <si>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</si>
  <si>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</si>
  <si>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</si>
  <si>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</si>
  <si>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</si>
  <si>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</si>
  <si>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</si>
  <si>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</si>
  <si>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</si>
  <si>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</si>
  <si>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</si>
  <si>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</si>
  <si>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</si>
  <si>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</si>
  <si>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</si>
  <si>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</si>
  <si>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</si>
  <si>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</si>
  <si>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</si>
  <si>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</si>
  <si>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</si>
  <si>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</si>
  <si>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</si>
  <si>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</si>
  <si>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</si>
  <si>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</si>
  <si>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</si>
  <si>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</si>
  <si>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</si>
  <si>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</si>
  <si>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</si>
  <si>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</si>
  <si>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</si>
  <si>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</si>
  <si>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</si>
  <si>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</si>
  <si>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</si>
  <si>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</si>
  <si>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</si>
  <si>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</si>
  <si>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</si>
  <si>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</si>
  <si>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</si>
  <si>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</si>
  <si>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</si>
  <si>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</si>
  <si>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</si>
  <si>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</si>
  <si>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</si>
  <si>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</si>
  <si>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</si>
  <si>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</si>
  <si>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</si>
  <si>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</si>
  <si>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</si>
  <si>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</si>
  <si>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</si>
  <si>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</si>
  <si>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</si>
  <si>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</si>
  <si>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</si>
  <si>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</si>
  <si>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</si>
  <si>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</si>
  <si>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</si>
  <si>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</si>
  <si>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</si>
  <si>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</si>
  <si>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</si>
  <si>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</si>
  <si>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</si>
  <si>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</si>
  <si>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</si>
  <si>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</si>
  <si>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</si>
  <si>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</si>
  <si>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</si>
  <si>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</si>
  <si>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</si>
  <si>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</si>
  <si>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</si>
  <si>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</si>
  <si>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</si>
  <si>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</si>
  <si>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</si>
  <si>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</si>
  <si>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</si>
  <si>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</si>
  <si>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</si>
  <si>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</si>
  <si>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</si>
  <si>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</si>
  <si>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</si>
  <si>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</si>
  <si>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</si>
  <si>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</si>
  <si>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</si>
  <si>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</si>
  <si>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</si>
  <si>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</si>
  <si>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</si>
  <si>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</si>
  <si>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</si>
  <si>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</si>
  <si>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</si>
  <si>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</si>
  <si>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</si>
  <si>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</si>
  <si>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</si>
  <si>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</si>
  <si>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</si>
  <si>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</si>
  <si>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</si>
  <si>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</si>
  <si>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</si>
  <si>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</si>
  <si>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</si>
  <si>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</si>
  <si>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</si>
  <si>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</si>
  <si>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</si>
  <si>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</si>
  <si>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</si>
  <si>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</si>
  <si>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</si>
  <si>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</si>
  <si>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</si>
  <si>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</si>
  <si>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</si>
  <si>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</si>
  <si>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</si>
  <si>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</si>
  <si>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</si>
  <si>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</si>
  <si>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</si>
  <si>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</si>
  <si>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</si>
  <si>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</si>
  <si>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</si>
  <si>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</si>
  <si>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</si>
  <si>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</si>
  <si>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</si>
  <si>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</si>
  <si>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</si>
  <si>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</si>
  <si>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</si>
  <si>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</si>
  <si>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</si>
  <si>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</si>
  <si>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</si>
  <si>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</si>
  <si>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</si>
  <si>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</si>
  <si>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</si>
  <si>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</si>
  <si>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</si>
  <si>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</si>
  <si>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</si>
  <si>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</si>
  <si>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</si>
  <si>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</si>
  <si>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</si>
  <si>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</si>
  <si>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</si>
  <si>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</si>
  <si>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</si>
  <si>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</si>
  <si>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</si>
  <si>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</si>
  <si>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</si>
  <si>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</si>
  <si>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</si>
  <si>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</si>
  <si>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</si>
  <si>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</si>
  <si>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</si>
  <si>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</si>
  <si>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</si>
  <si>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</si>
  <si>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</si>
  <si>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</si>
  <si>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</si>
  <si>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</si>
  <si>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</si>
  <si>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</si>
  <si>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</si>
  <si>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</si>
  <si>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</si>
  <si>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</si>
  <si>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</si>
  <si>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</si>
  <si>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</si>
  <si>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</si>
  <si>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</si>
  <si>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</si>
  <si>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</si>
  <si>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</si>
  <si>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</si>
  <si>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</si>
  <si>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</si>
  <si>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</si>
  <si>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</si>
  <si>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</si>
  <si>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</si>
  <si>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</si>
  <si>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</si>
  <si>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</si>
  <si>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</si>
  <si>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</si>
  <si>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</si>
  <si>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</si>
  <si>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</si>
  <si>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</si>
  <si>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</si>
  <si>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</si>
  <si>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</si>
  <si>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</si>
  <si>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</si>
  <si>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</si>
  <si>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</si>
  <si>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</si>
  <si>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</si>
  <si>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</si>
  <si>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</si>
  <si>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</si>
  <si>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</si>
  <si>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</si>
  <si>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</si>
  <si>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</si>
  <si>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</si>
  <si>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</si>
  <si>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</si>
  <si>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</si>
  <si>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</si>
  <si>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</si>
  <si>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</si>
  <si>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</si>
  <si>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</si>
  <si>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</si>
  <si>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</si>
  <si>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</si>
  <si>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</si>
  <si>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</si>
  <si>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</si>
  <si>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</si>
  <si>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</si>
  <si>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</si>
  <si>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</si>
  <si>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</si>
  <si>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</si>
  <si>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</si>
  <si>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</si>
  <si>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</si>
  <si>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</si>
  <si>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</si>
  <si>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</si>
  <si>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</si>
  <si>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</si>
  <si>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</si>
  <si>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</si>
  <si>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</si>
  <si>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</si>
  <si>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</si>
  <si>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</si>
  <si>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</si>
  <si>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</si>
  <si>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</si>
  <si>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</si>
  <si>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</si>
  <si>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</si>
  <si>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</si>
  <si>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</si>
  <si>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</si>
  <si>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</si>
  <si>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</si>
  <si>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</si>
  <si>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</si>
  <si>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</si>
  <si>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</si>
  <si>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</si>
  <si>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</si>
  <si>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</si>
  <si>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</si>
  <si>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</si>
  <si>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</si>
  <si>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</si>
  <si>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</si>
  <si>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</si>
  <si>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</si>
  <si>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</si>
  <si>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</si>
  <si>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</si>
  <si>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</si>
  <si>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</si>
  <si>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</si>
  <si>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</si>
  <si>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</si>
  <si>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</si>
  <si>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</si>
  <si>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</si>
  <si>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</si>
  <si>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</si>
  <si>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</si>
  <si>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</si>
  <si>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</si>
  <si>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</si>
  <si>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</si>
  <si>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</si>
  <si>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</si>
  <si>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</si>
  <si>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</si>
  <si>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</si>
  <si>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</si>
  <si>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</si>
  <si>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</si>
  <si>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</si>
  <si>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</si>
  <si>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</si>
  <si>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</si>
  <si>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</si>
  <si>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</si>
  <si>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</si>
  <si>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</si>
  <si>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</si>
  <si>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</si>
  <si>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</si>
  <si>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</si>
  <si>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</si>
  <si>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</si>
  <si>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</si>
  <si>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</si>
  <si>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</si>
  <si>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</si>
  <si>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</si>
  <si>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</si>
  <si>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</si>
  <si>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</si>
  <si>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</si>
  <si>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</si>
  <si>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</si>
  <si>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</si>
  <si>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</si>
  <si>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</si>
  <si>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</si>
  <si>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</si>
  <si>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</si>
  <si>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</si>
  <si>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</si>
  <si>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</si>
  <si>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</si>
  <si>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</si>
  <si>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</si>
  <si>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</si>
  <si>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</si>
  <si>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</si>
  <si>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</si>
  <si>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</si>
  <si>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</si>
  <si>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</si>
  <si>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</si>
  <si>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</si>
  <si>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</si>
  <si>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</si>
  <si>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</si>
  <si>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</si>
  <si>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</si>
  <si>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</si>
  <si>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</si>
  <si>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</si>
  <si>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</si>
  <si>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</si>
  <si>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</si>
  <si>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</si>
  <si>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</si>
  <si>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</si>
  <si>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</si>
  <si>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</si>
  <si>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</si>
  <si>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</si>
  <si>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</si>
  <si>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</si>
  <si>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</si>
  <si>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</si>
  <si>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</si>
  <si>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</si>
  <si>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</si>
  <si>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</si>
  <si>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</si>
  <si>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</si>
  <si>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</si>
  <si>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</si>
  <si>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</si>
  <si>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</si>
  <si>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</si>
  <si>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</si>
  <si>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</si>
  <si>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</si>
  <si>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</si>
  <si>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</si>
  <si>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</si>
  <si>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</si>
  <si>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</si>
  <si>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</si>
  <si>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</si>
  <si>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</si>
  <si>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</si>
  <si>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</si>
  <si>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</si>
  <si>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</si>
  <si>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</si>
  <si>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</si>
  <si>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</si>
  <si>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</si>
  <si>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</si>
  <si>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</si>
  <si>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</si>
  <si>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</si>
  <si>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</si>
  <si>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</si>
  <si>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</si>
  <si>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</si>
  <si>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</si>
  <si>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</si>
  <si>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</si>
  <si>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</si>
  <si>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</si>
  <si>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</si>
  <si>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</si>
  <si>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</si>
  <si>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</si>
  <si>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</si>
  <si>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</si>
  <si>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</si>
  <si>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</si>
  <si>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</si>
  <si>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</si>
  <si>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</si>
  <si>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</si>
  <si>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</si>
  <si>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</si>
  <si>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</si>
  <si>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</si>
  <si>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</si>
  <si>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</si>
  <si>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</si>
  <si>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</si>
  <si>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</si>
  <si>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</si>
  <si>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</si>
  <si>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</si>
  <si>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</si>
  <si>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</si>
  <si>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</si>
  <si>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</si>
  <si>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</si>
  <si>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</si>
  <si>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</si>
  <si>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</si>
  <si>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</si>
  <si>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</si>
  <si>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</si>
  <si>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</si>
  <si>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</si>
  <si>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</si>
  <si>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</si>
  <si>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</si>
  <si>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</si>
  <si>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</si>
  <si>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</si>
  <si>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</si>
  <si>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</si>
  <si>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</si>
  <si>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</si>
  <si>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</si>
  <si>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</si>
  <si>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</si>
  <si>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</si>
  <si>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</si>
  <si>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</si>
  <si>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</si>
  <si>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</si>
  <si>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</si>
  <si>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</si>
  <si>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</si>
  <si>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</si>
  <si>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</si>
  <si>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</si>
  <si>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</si>
  <si>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</si>
  <si>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</si>
  <si>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</si>
  <si>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</si>
  <si>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</si>
  <si>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</si>
  <si>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</si>
  <si>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</si>
  <si>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</si>
  <si>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</si>
  <si>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</si>
  <si>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</si>
  <si>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</si>
  <si>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</si>
  <si>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</si>
  <si>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</si>
  <si>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</si>
  <si>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</si>
  <si>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</si>
  <si>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</si>
  <si>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</si>
  <si>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</si>
  <si>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</si>
  <si>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</si>
  <si>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</si>
  <si>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</si>
  <si>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</si>
  <si>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</si>
  <si>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</si>
  <si>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</si>
  <si>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</si>
  <si>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</si>
  <si>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</si>
  <si>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</si>
  <si>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</si>
  <si>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</si>
  <si>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</si>
  <si>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</si>
  <si>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</si>
  <si>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</si>
  <si>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</si>
  <si>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</si>
  <si>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</si>
  <si>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</si>
  <si>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</si>
  <si>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</si>
  <si>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</si>
  <si>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</si>
  <si>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</si>
  <si>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</si>
  <si>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</si>
  <si>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</si>
  <si>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</si>
  <si>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</si>
  <si>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</si>
  <si>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</si>
  <si>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</si>
  <si>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</si>
  <si>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</si>
  <si>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</si>
  <si>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</si>
  <si>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</si>
  <si>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</si>
  <si>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</si>
  <si>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</si>
  <si>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</si>
  <si>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</si>
  <si>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</si>
  <si>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</si>
  <si>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</si>
  <si>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</si>
  <si>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</si>
  <si>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</si>
  <si>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</si>
  <si>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</si>
  <si>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</si>
  <si>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</si>
  <si>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</si>
  <si>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</si>
  <si>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</si>
  <si>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</si>
  <si>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</si>
  <si>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</si>
  <si>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</si>
  <si>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</si>
  <si>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</si>
  <si>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</si>
  <si>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</si>
  <si>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</si>
  <si>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</si>
  <si>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</si>
  <si>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</si>
  <si>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</si>
  <si>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</si>
  <si>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</si>
  <si>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</si>
  <si>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</si>
  <si>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</si>
  <si>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</si>
  <si>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</si>
  <si>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</si>
  <si>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</si>
  <si>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</si>
  <si>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</si>
  <si>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</si>
  <si>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</si>
  <si>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</si>
  <si>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</si>
  <si>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</si>
  <si>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</si>
  <si>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</si>
  <si>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</si>
  <si>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</si>
  <si>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</si>
  <si>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</si>
  <si>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</si>
  <si>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</si>
  <si>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</si>
  <si>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</si>
  <si>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</si>
  <si>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</si>
  <si>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</si>
  <si>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</si>
  <si>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</si>
  <si>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</si>
  <si>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</si>
  <si>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</si>
  <si>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</si>
  <si>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</si>
  <si>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</si>
  <si>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</si>
  <si>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</si>
  <si>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</si>
  <si>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</si>
  <si>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</si>
  <si>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</si>
  <si>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</si>
  <si>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</si>
  <si>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</si>
  <si>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</si>
  <si>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</si>
  <si>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</si>
  <si>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</si>
  <si>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</si>
  <si>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</si>
  <si>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</si>
  <si>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</si>
  <si>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</si>
  <si>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</si>
  <si>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</si>
  <si>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</si>
  <si>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</si>
  <si>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</si>
  <si>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</si>
  <si>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</si>
  <si>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</si>
  <si>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</si>
  <si>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</si>
  <si>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</si>
  <si>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</si>
  <si>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</si>
  <si>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</si>
  <si>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</si>
  <si>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</si>
  <si>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</si>
  <si>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</si>
  <si>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</si>
  <si>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</si>
  <si>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</si>
  <si>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</si>
  <si>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</si>
  <si>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</si>
  <si>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</si>
  <si>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</si>
  <si>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</si>
  <si>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</si>
  <si>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</si>
  <si>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</si>
  <si>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</si>
  <si>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</si>
  <si>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</si>
  <si>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</si>
  <si>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</si>
  <si>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</si>
  <si>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</si>
  <si>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</si>
  <si>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</si>
  <si>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</si>
  <si>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</si>
  <si>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</si>
  <si>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</si>
  <si>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</si>
  <si>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</si>
  <si>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</si>
  <si>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</si>
  <si>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</si>
  <si>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</si>
  <si>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</si>
  <si>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</si>
  <si>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</si>
  <si>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</si>
  <si>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</si>
  <si>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</si>
  <si>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</si>
  <si>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</si>
  <si>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</si>
  <si>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</si>
  <si>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</si>
  <si>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</si>
  <si>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</si>
  <si>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</si>
  <si>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</si>
  <si>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</si>
  <si>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</si>
  <si>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</si>
  <si>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</si>
  <si>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</si>
  <si>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</si>
  <si>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</si>
  <si>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</si>
  <si>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</si>
  <si>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</si>
  <si>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</si>
  <si>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</si>
  <si>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</si>
  <si>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</si>
  <si>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</si>
  <si>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</si>
  <si>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</si>
  <si>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</si>
  <si>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</si>
  <si>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</si>
  <si>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</si>
  <si>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</si>
  <si>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</si>
  <si>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</si>
  <si>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</si>
  <si>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</si>
  <si>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</si>
  <si>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</si>
  <si>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</si>
  <si>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</si>
  <si>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</si>
  <si>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</si>
  <si>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</si>
  <si>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</si>
  <si>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</si>
  <si>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</si>
  <si>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</si>
  <si>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</si>
  <si>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</si>
  <si>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</si>
  <si>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</si>
  <si>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</si>
  <si>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</si>
  <si>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</si>
  <si>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</si>
  <si>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</si>
  <si>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</si>
  <si>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</si>
  <si>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</si>
  <si>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</si>
  <si>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</si>
  <si>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</si>
  <si>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</si>
  <si>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</si>
  <si>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</si>
  <si>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</si>
  <si>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</si>
  <si>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</si>
  <si>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</si>
  <si>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</si>
  <si>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</si>
  <si>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</si>
  <si>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</si>
  <si>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</si>
  <si>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</si>
  <si>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</si>
  <si>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</si>
  <si>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</si>
  <si>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</si>
  <si>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</si>
  <si>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</si>
  <si>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</si>
  <si>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</si>
  <si>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</si>
  <si>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</si>
  <si>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</si>
  <si>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</si>
  <si>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</si>
  <si>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</si>
  <si>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</si>
  <si>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</si>
  <si>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</si>
  <si>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</si>
  <si>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</si>
  <si>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</si>
  <si>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</si>
  <si>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</si>
  <si>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</si>
  <si>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</si>
  <si>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</si>
  <si>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</si>
  <si>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</si>
  <si>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</si>
  <si>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</si>
  <si>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</si>
  <si>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</si>
  <si>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</si>
  <si>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</si>
  <si>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</si>
  <si>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</si>
  <si>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</si>
  <si>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</si>
  <si>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</si>
  <si>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</si>
  <si>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</si>
  <si>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</si>
  <si>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</si>
  <si>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</si>
  <si>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</si>
  <si>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</si>
  <si>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</si>
  <si>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</si>
  <si>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</si>
  <si>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</si>
  <si>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</si>
  <si>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</si>
  <si>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</si>
  <si>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</si>
  <si>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</si>
  <si>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</si>
  <si>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</si>
  <si>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</si>
  <si>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</si>
  <si>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</si>
  <si>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</si>
  <si>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</si>
  <si>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</si>
  <si>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</si>
  <si>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</si>
  <si>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</si>
  <si>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</si>
  <si>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</si>
  <si>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</si>
  <si>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</si>
  <si>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</si>
  <si>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</si>
  <si>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</si>
  <si>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</si>
  <si>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</si>
  <si>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</si>
  <si>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</si>
  <si>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</si>
  <si>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</si>
  <si>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</si>
  <si>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</si>
  <si>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</si>
  <si>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</si>
  <si>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</si>
  <si>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</si>
  <si>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</si>
  <si>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</si>
  <si>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</si>
  <si>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</si>
  <si>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</si>
  <si>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</si>
  <si>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</si>
  <si>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</si>
  <si>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</si>
  <si>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</si>
  <si>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</si>
  <si>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</si>
  <si>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</si>
  <si>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</si>
  <si>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</si>
  <si>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</si>
  <si>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</si>
  <si>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</si>
  <si>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</si>
  <si>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</si>
  <si>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</si>
  <si>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</si>
  <si>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</si>
  <si>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</si>
  <si>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</si>
  <si>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</si>
  <si>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</si>
  <si>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</si>
  <si>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</si>
  <si>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</si>
  <si>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</si>
  <si>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</si>
  <si>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</si>
  <si>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</si>
  <si>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</si>
  <si>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</si>
  <si>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</si>
  <si>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</si>
  <si>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</si>
  <si>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</si>
  <si>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</si>
  <si>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</si>
  <si>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</si>
  <si>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</si>
  <si>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</si>
  <si>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</si>
  <si>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</si>
  <si>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</si>
  <si>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</si>
  <si>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</si>
  <si>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</si>
  <si>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</si>
  <si>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</si>
  <si>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</si>
  <si>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</si>
  <si>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</si>
  <si>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</si>
  <si>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</si>
  <si>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</si>
  <si>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</si>
  <si>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</si>
  <si>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</si>
  <si>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</si>
  <si>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</si>
  <si>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</si>
  <si>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</si>
  <si>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</si>
  <si>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</si>
  <si>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</si>
  <si>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</si>
  <si>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</si>
  <si>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</si>
  <si>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</si>
  <si>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</si>
  <si>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</si>
  <si>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</si>
  <si>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</si>
  <si>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</si>
  <si>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</si>
  <si>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</si>
  <si>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</si>
  <si>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</si>
  <si>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</si>
  <si>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</si>
  <si>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</si>
  <si>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</si>
  <si>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</si>
  <si>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</si>
  <si>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</si>
  <si>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</si>
  <si>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</si>
  <si>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</si>
  <si>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</si>
  <si>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</si>
  <si>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</si>
  <si>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</si>
  <si>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</si>
  <si>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</si>
  <si>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</si>
  <si>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</si>
  <si>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</si>
  <si>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</si>
  <si>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</si>
  <si>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</si>
  <si>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</si>
  <si>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</si>
  <si>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</si>
  <si>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</si>
  <si>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</si>
  <si>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</si>
  <si>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</si>
  <si>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</si>
  <si>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</si>
  <si>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</si>
  <si>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</si>
  <si>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</si>
  <si>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</si>
  <si>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</si>
  <si>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</si>
  <si>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</si>
  <si>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</si>
  <si>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</si>
  <si>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</si>
  <si>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</si>
  <si>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</si>
  <si>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</si>
  <si>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</si>
  <si>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</si>
  <si>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</si>
  <si>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</si>
  <si>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</si>
  <si>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</si>
  <si>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</si>
  <si>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</si>
  <si>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</si>
  <si>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</si>
  <si>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</si>
  <si>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</si>
  <si>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</si>
  <si>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</si>
  <si>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</si>
  <si>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</si>
  <si>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</si>
  <si>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</si>
  <si>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</si>
  <si>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</si>
  <si>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</si>
  <si>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</si>
  <si>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</si>
  <si>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</si>
  <si>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</si>
  <si>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</si>
  <si>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</si>
  <si>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</si>
  <si>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</si>
  <si>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</si>
  <si>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</si>
  <si>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</si>
  <si>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</si>
  <si>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</si>
  <si>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</si>
  <si>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</si>
  <si>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</si>
  <si>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</si>
  <si>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</si>
  <si>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</si>
  <si>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</si>
  <si>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</si>
  <si>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</si>
  <si>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</si>
  <si>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</si>
  <si>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</si>
  <si>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</si>
  <si>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</si>
  <si>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</si>
  <si>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</si>
  <si>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</si>
  <si>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</si>
  <si>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</si>
  <si>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</si>
  <si>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</si>
  <si>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</si>
  <si>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</si>
  <si>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</si>
  <si>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</si>
  <si>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</si>
  <si>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</si>
  <si>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</si>
  <si>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</si>
  <si>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</si>
  <si>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</si>
  <si>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</si>
  <si>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</si>
  <si>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</si>
  <si>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</si>
  <si>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</si>
  <si>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</si>
  <si>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</si>
  <si>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</si>
  <si>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</si>
  <si>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</si>
  <si>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</si>
  <si>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</si>
  <si>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</si>
  <si>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</si>
  <si>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</si>
  <si>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</si>
  <si>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</si>
  <si>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</si>
  <si>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</si>
  <si>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</si>
  <si>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</si>
  <si>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</si>
  <si>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</si>
  <si>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</si>
  <si>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</si>
  <si>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</si>
  <si>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</si>
  <si>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</si>
  <si>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</si>
  <si>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</si>
  <si>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</si>
  <si>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</si>
  <si>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</si>
  <si>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</si>
  <si>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</si>
  <si>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</si>
  <si>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</si>
  <si>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</si>
  <si>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</si>
  <si>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</si>
  <si>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</si>
  <si>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</si>
  <si>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</si>
  <si>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</si>
  <si>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</si>
  <si>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</si>
  <si>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</si>
  <si>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</si>
  <si>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</si>
  <si>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</si>
  <si>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</si>
  <si>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</si>
  <si>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</si>
  <si>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</si>
  <si>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</si>
  <si>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</si>
  <si>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</si>
  <si>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</si>
  <si>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</si>
  <si>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</si>
  <si>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</si>
  <si>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</si>
  <si>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</si>
  <si>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</si>
  <si>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</si>
  <si>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</si>
  <si>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</si>
  <si>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</si>
  <si>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</si>
  <si>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</si>
  <si>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</si>
  <si>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</si>
  <si>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</si>
  <si>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</si>
  <si>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</si>
  <si>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</si>
  <si>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</si>
  <si>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</si>
  <si>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</si>
  <si>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</si>
  <si>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</si>
  <si>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</si>
  <si>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</si>
  <si>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</si>
  <si>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</si>
  <si>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</si>
  <si>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</si>
  <si>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</si>
  <si>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</si>
  <si>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</si>
  <si>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</si>
  <si>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</si>
  <si>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</si>
  <si>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</si>
  <si>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</si>
  <si>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</si>
  <si>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</si>
  <si>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</si>
  <si>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</si>
  <si>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</si>
  <si>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</si>
  <si>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</si>
  <si>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</si>
  <si>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</si>
  <si>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</si>
  <si>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</si>
  <si>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</si>
  <si>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</si>
  <si>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</si>
  <si>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</si>
  <si>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</si>
  <si>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</si>
  <si>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</si>
  <si>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</si>
  <si>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</si>
  <si>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</si>
  <si>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</si>
  <si>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</si>
  <si>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</si>
  <si>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</si>
  <si>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</si>
  <si>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</si>
  <si>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</si>
  <si>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</si>
  <si>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</si>
  <si>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</si>
  <si>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</si>
  <si>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</si>
  <si>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</si>
  <si>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</si>
  <si>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</si>
  <si>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</si>
  <si>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</si>
  <si>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</si>
  <si>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</si>
  <si>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</si>
  <si>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</si>
  <si>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</si>
  <si>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</si>
  <si>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</si>
  <si>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</si>
  <si>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</si>
  <si>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</si>
  <si>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</si>
  <si>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</si>
  <si>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</si>
  <si>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</si>
  <si>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</si>
  <si>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</si>
  <si>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</si>
  <si>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</si>
  <si>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</si>
  <si>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</si>
  <si>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</si>
  <si>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</si>
  <si>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</si>
  <si>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</si>
  <si>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</si>
  <si>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</si>
  <si>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</si>
  <si>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</si>
  <si>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</si>
  <si>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</si>
  <si>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</si>
  <si>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</si>
  <si>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</si>
  <si>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</si>
  <si>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</si>
  <si>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</si>
  <si>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</si>
  <si>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</si>
  <si>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</si>
  <si>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</si>
  <si>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</si>
  <si>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</si>
  <si>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</si>
  <si>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</si>
  <si>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</si>
  <si>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</si>
  <si>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</si>
  <si>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</si>
  <si>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</si>
  <si>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</si>
  <si>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</si>
  <si>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</si>
  <si>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</si>
  <si>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</si>
  <si>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</si>
  <si>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</si>
  <si>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</si>
  <si>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</si>
  <si>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</si>
  <si>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</si>
  <si>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</si>
  <si>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</si>
  <si>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</si>
  <si>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</si>
  <si>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</si>
  <si>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</si>
  <si>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</si>
  <si>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</si>
  <si>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</si>
  <si>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</si>
  <si>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</si>
  <si>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</si>
  <si>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</si>
  <si>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</si>
  <si>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</si>
  <si>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</si>
  <si>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</si>
  <si>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</si>
  <si>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</si>
  <si>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</si>
  <si>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</si>
  <si>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</si>
  <si>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</si>
  <si>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</si>
  <si>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</si>
  <si>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</si>
  <si>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</si>
  <si>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</si>
  <si>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</si>
  <si>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</si>
  <si>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</si>
  <si>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</si>
  <si>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</si>
  <si>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</si>
  <si>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</si>
  <si>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</si>
  <si>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</si>
  <si>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</si>
  <si>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</si>
  <si>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</si>
  <si>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</si>
  <si>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</si>
  <si>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</si>
  <si>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</si>
  <si>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</si>
  <si>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</si>
  <si>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</si>
  <si>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</si>
  <si>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</si>
  <si>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</si>
  <si>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</si>
  <si>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</si>
  <si>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</si>
  <si>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</si>
  <si>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</si>
  <si>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</si>
  <si>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</si>
  <si>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</si>
  <si>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</si>
  <si>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</si>
  <si>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</si>
  <si>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</si>
  <si>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</si>
  <si>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</si>
  <si>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</si>
  <si>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</si>
  <si>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</si>
  <si>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</si>
  <si>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</si>
  <si>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</si>
  <si>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</si>
  <si>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</si>
  <si>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</si>
  <si>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</si>
  <si>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</si>
  <si>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</si>
  <si>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</si>
  <si>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</si>
  <si>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</si>
  <si>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</si>
  <si>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</si>
  <si>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</si>
  <si>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</si>
  <si>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</si>
  <si>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</si>
  <si>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</si>
  <si>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</si>
  <si>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</si>
  <si>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</si>
  <si>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</si>
  <si>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</si>
  <si>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</si>
  <si>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</si>
  <si>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</si>
  <si>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</si>
  <si>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</si>
  <si>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</si>
  <si>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</si>
  <si>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</si>
  <si>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</si>
  <si>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</si>
  <si>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</si>
  <si>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</si>
  <si>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</si>
  <si>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</si>
  <si>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</si>
  <si>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</si>
  <si>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</si>
  <si>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</si>
  <si>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</si>
  <si>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</si>
  <si>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</si>
  <si>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</si>
  <si>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</si>
  <si>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</si>
  <si>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</si>
  <si>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</si>
  <si>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</si>
  <si>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</si>
  <si>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</si>
  <si>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</si>
  <si>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</si>
  <si>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</si>
  <si>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</si>
  <si>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</si>
  <si>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</si>
  <si>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</si>
  <si>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</si>
  <si>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</si>
  <si>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</si>
  <si>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</si>
  <si>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</si>
  <si>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</si>
  <si>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</si>
  <si>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</si>
  <si>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</si>
  <si>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</si>
  <si>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</si>
  <si>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</si>
  <si>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</si>
  <si>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</si>
  <si>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</si>
  <si>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</si>
  <si>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</si>
  <si>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</si>
  <si>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</si>
  <si>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</si>
  <si>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</si>
  <si>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</si>
  <si>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</si>
  <si>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</si>
  <si>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</si>
  <si>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</si>
  <si>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</si>
  <si>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</si>
  <si>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</si>
  <si>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</si>
  <si>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</si>
  <si>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</si>
  <si>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</si>
  <si>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</si>
  <si>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</si>
  <si>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</si>
  <si>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</si>
  <si>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</si>
  <si>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</si>
  <si>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</si>
  <si>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</si>
  <si>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</si>
  <si>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</si>
  <si>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</si>
  <si>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</si>
  <si>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</si>
  <si>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</si>
  <si>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</si>
  <si>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</si>
  <si>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</si>
  <si>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</si>
  <si>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</si>
  <si>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</si>
  <si>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</si>
  <si>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</si>
  <si>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</si>
  <si>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</si>
  <si>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</si>
  <si>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</si>
  <si>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</si>
  <si>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</si>
  <si>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</si>
  <si>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</si>
  <si>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</si>
  <si>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</si>
  <si>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</si>
  <si>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</si>
  <si>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</si>
  <si>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</si>
  <si>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</si>
  <si>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</si>
  <si>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</si>
  <si>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</si>
  <si>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</si>
  <si>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</si>
  <si>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</si>
  <si>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</si>
  <si>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</si>
  <si>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</si>
  <si>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</si>
  <si>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</si>
  <si>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</si>
  <si>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</si>
  <si>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</si>
  <si>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</si>
  <si>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</si>
  <si>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</si>
  <si>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</si>
  <si>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</si>
  <si>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</si>
  <si>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</si>
  <si>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</si>
  <si>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</si>
  <si>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</si>
  <si>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</si>
  <si>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</si>
  <si>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</si>
  <si>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</si>
  <si>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</si>
  <si>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</si>
  <si>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</si>
  <si>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</si>
  <si>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</si>
  <si>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</si>
  <si>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</si>
  <si>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</si>
  <si>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</si>
  <si>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</si>
  <si>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</si>
  <si>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</si>
  <si>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</si>
  <si>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</si>
  <si>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</si>
  <si>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</si>
  <si>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</si>
  <si>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</si>
  <si>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</si>
  <si>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</si>
  <si>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</si>
  <si>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</si>
  <si>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</si>
  <si>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</si>
  <si>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</si>
  <si>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</si>
  <si>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</si>
  <si>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</si>
  <si>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</si>
  <si>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</si>
  <si>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</si>
  <si>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</si>
  <si>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</si>
  <si>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</si>
  <si>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</si>
  <si>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</si>
  <si>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</si>
  <si>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</si>
  <si>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</si>
  <si>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</si>
  <si>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</si>
  <si>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</si>
  <si>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</si>
  <si>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</si>
  <si>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</si>
  <si>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</si>
  <si>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</si>
  <si>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</si>
  <si>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</si>
  <si>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</si>
  <si>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</si>
  <si>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</si>
  <si>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</si>
  <si>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</si>
  <si>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</si>
  <si>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</si>
  <si>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</si>
  <si>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</si>
  <si>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</si>
  <si>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</si>
  <si>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</si>
  <si>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</si>
  <si>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</si>
  <si>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</si>
  <si>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</si>
  <si>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</si>
  <si>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</si>
  <si>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</si>
  <si>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</si>
  <si>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</si>
  <si>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</si>
  <si>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</si>
  <si>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</si>
  <si>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</si>
  <si>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</si>
  <si>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</si>
  <si>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</si>
  <si>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</si>
  <si>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</si>
  <si>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</si>
  <si>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</si>
  <si>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</si>
  <si>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</si>
  <si>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</si>
  <si>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</si>
  <si>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</si>
  <si>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</si>
  <si>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</si>
  <si>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</si>
  <si>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</si>
  <si>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</si>
  <si>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</si>
  <si>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</si>
  <si>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</si>
  <si>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</si>
  <si>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</si>
  <si>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</si>
  <si>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</si>
  <si>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</si>
  <si>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</si>
  <si>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</si>
  <si>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</si>
  <si>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</si>
  <si>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</si>
  <si>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</si>
  <si>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</si>
  <si>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</si>
  <si>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</si>
  <si>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</si>
  <si>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</si>
  <si>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</si>
  <si>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</si>
  <si>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</si>
  <si>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</si>
  <si>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</si>
  <si>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</si>
  <si>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</si>
  <si>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</si>
  <si>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</si>
  <si>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</si>
  <si>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</si>
  <si>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</si>
  <si>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</si>
  <si>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</si>
  <si>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</si>
  <si>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</si>
  <si>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</si>
  <si>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</si>
  <si>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</si>
  <si>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</si>
  <si>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</si>
  <si>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</si>
  <si>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</si>
  <si>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</si>
  <si>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</si>
  <si>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</si>
  <si>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</si>
  <si>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</si>
  <si>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</si>
  <si>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</si>
  <si>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</si>
  <si>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</si>
  <si>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</si>
  <si>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</si>
  <si>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</si>
  <si>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</si>
  <si>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</si>
  <si>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</si>
  <si>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</si>
  <si>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</si>
  <si>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</si>
  <si>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</si>
  <si>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</si>
  <si>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</si>
  <si>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</si>
  <si>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</si>
  <si>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</si>
  <si>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</si>
  <si>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</si>
  <si>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</si>
  <si>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</si>
  <si>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</si>
  <si>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</si>
  <si>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</si>
  <si>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</si>
  <si>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</si>
  <si>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</si>
  <si>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</si>
  <si>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</si>
  <si>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</si>
  <si>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</si>
  <si>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</si>
  <si>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</si>
  <si>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</si>
  <si>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</si>
  <si>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</si>
  <si>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</si>
  <si>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</si>
  <si>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</si>
  <si>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</si>
  <si>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</si>
  <si>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</si>
  <si>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</si>
  <si>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</si>
  <si>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</si>
  <si>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</si>
  <si>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</si>
  <si>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</si>
  <si>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</si>
  <si>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</si>
  <si>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</si>
  <si>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</si>
  <si>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</si>
  <si>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</si>
  <si>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</si>
  <si>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</si>
  <si>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</si>
  <si>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</si>
  <si>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</si>
  <si>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</si>
  <si>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</si>
  <si>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</si>
  <si>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</si>
  <si>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</si>
  <si>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</si>
  <si>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</si>
  <si>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</si>
  <si>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</si>
  <si>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</si>
  <si>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</si>
  <si>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</si>
  <si>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</si>
  <si>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</si>
  <si>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</si>
  <si>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</si>
  <si>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</si>
  <si>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</si>
  <si>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</si>
  <si>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</si>
  <si>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</si>
  <si>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</si>
  <si>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</si>
  <si>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</si>
  <si>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</si>
  <si>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</si>
  <si>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</si>
  <si>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</si>
  <si>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</si>
  <si>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</si>
  <si>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</si>
  <si>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</si>
  <si>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</si>
  <si>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</si>
  <si>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</si>
  <si>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</si>
  <si>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</si>
  <si>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</si>
  <si>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</si>
  <si>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</si>
  <si>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</si>
  <si>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</si>
  <si>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</si>
  <si>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</si>
  <si>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</si>
  <si>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</si>
  <si>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</si>
  <si>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</si>
  <si>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</si>
  <si>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</si>
  <si>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</si>
  <si>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</si>
  <si>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</si>
  <si>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</si>
  <si>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</si>
  <si>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</si>
  <si>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</si>
  <si>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</si>
  <si>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</si>
  <si>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</si>
  <si>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</si>
  <si>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</si>
  <si>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</si>
  <si>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</si>
  <si>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</si>
  <si>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</si>
  <si>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</si>
  <si>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</si>
  <si>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</si>
  <si>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</si>
  <si>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</si>
  <si>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</si>
  <si>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</si>
  <si>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</si>
  <si>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</si>
  <si>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</si>
  <si>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</si>
  <si>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</si>
  <si>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</si>
  <si>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</si>
  <si>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</si>
  <si>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</si>
  <si>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</si>
  <si>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</si>
  <si>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</si>
  <si>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</si>
  <si>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</si>
  <si>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</si>
  <si>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</si>
  <si>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</si>
  <si>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</si>
  <si>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</si>
  <si>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</si>
  <si>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</si>
  <si>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</si>
  <si>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</si>
  <si>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</si>
  <si>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</si>
  <si>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</si>
  <si>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</si>
  <si>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</si>
  <si>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</si>
  <si>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</si>
  <si>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</si>
  <si>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</si>
  <si>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</si>
  <si>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</si>
  <si>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</si>
  <si>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</si>
  <si>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</si>
  <si>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</si>
  <si>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</si>
  <si>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</si>
  <si>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</si>
  <si>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</si>
  <si>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</si>
  <si>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</si>
  <si>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</si>
  <si>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</si>
  <si>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</si>
  <si>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</si>
  <si>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</si>
  <si>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</si>
  <si>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</si>
  <si>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</si>
  <si>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</si>
  <si>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</si>
  <si>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</si>
  <si>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</si>
  <si>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</si>
  <si>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</si>
  <si>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</si>
  <si>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</si>
  <si>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</si>
  <si>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</si>
  <si>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</si>
  <si>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</si>
  <si>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</si>
  <si>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</si>
  <si>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</si>
  <si>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</si>
  <si>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</si>
  <si>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</si>
  <si>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</si>
  <si>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</si>
  <si>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</si>
  <si>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</si>
  <si>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</si>
  <si>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</si>
  <si>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</si>
  <si>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</si>
  <si>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</si>
  <si>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</si>
  <si>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</si>
  <si>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</si>
  <si>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</si>
  <si>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</si>
  <si>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</si>
  <si>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</si>
  <si>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</si>
  <si>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</si>
  <si>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</si>
  <si>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</si>
  <si>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</si>
  <si>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</si>
  <si>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</si>
  <si>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</si>
  <si>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</si>
  <si>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</si>
  <si>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</si>
  <si>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</si>
  <si>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</si>
  <si>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</si>
  <si>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</si>
  <si>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</si>
  <si>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</si>
  <si>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</si>
  <si>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</si>
  <si>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</si>
  <si>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</si>
  <si>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</si>
  <si>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</si>
  <si>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</si>
  <si>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</si>
  <si>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</si>
  <si>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</si>
  <si>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</si>
  <si>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</si>
  <si>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</si>
  <si>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</si>
  <si>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</si>
  <si>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</si>
  <si>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</si>
  <si>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</si>
  <si>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</si>
  <si>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</si>
  <si>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</si>
  <si>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</si>
  <si>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</si>
  <si>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</si>
  <si>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</si>
  <si>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</si>
  <si>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</si>
  <si>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</si>
  <si>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</si>
  <si>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</si>
  <si>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</si>
  <si>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</si>
  <si>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</si>
  <si>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</si>
  <si>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</si>
  <si>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</si>
  <si>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</si>
  <si>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</si>
  <si>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</si>
  <si>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</si>
  <si>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</si>
  <si>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</si>
  <si>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</si>
  <si>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</si>
  <si>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</si>
  <si>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</si>
  <si>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</si>
  <si>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</si>
  <si>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</si>
  <si>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</si>
  <si>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</si>
  <si>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</si>
  <si>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</si>
  <si>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</si>
  <si>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</si>
  <si>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</si>
  <si>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</si>
  <si>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</si>
  <si>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</si>
  <si>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</si>
  <si>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</si>
  <si>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</si>
  <si>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</si>
  <si>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</si>
  <si>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</si>
  <si>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</si>
  <si>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</si>
  <si>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</si>
  <si>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</si>
  <si>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</si>
  <si>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</si>
  <si>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</si>
  <si>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</si>
  <si>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</si>
  <si>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</si>
  <si>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</si>
  <si>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</si>
  <si>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</si>
  <si>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</si>
  <si>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</si>
  <si>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</si>
  <si>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</si>
  <si>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</si>
  <si>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</si>
  <si>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</si>
  <si>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</si>
  <si>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</si>
  <si>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</si>
  <si>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</si>
  <si>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</si>
  <si>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</si>
  <si>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</si>
  <si>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</si>
  <si>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</si>
  <si>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</si>
  <si>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</si>
  <si>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</si>
  <si>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</si>
  <si>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</si>
  <si>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</si>
  <si>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</si>
  <si>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</si>
  <si>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</si>
  <si>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</si>
  <si>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</si>
  <si>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</si>
  <si>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</si>
  <si>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</si>
  <si>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</si>
  <si>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</si>
  <si>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</si>
  <si>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</si>
  <si>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</si>
  <si>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</si>
  <si>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</si>
  <si>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</si>
  <si>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</si>
  <si>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</si>
  <si>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</si>
  <si>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</si>
  <si>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</si>
  <si>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</si>
  <si>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</si>
  <si>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</si>
  <si>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</si>
  <si>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</si>
  <si>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</si>
  <si>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</si>
  <si>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</si>
  <si>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</si>
  <si>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</si>
  <si>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</si>
  <si>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</si>
  <si>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</si>
  <si>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</si>
  <si>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</si>
  <si>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</si>
  <si>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</si>
  <si>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</si>
  <si>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</si>
  <si>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</si>
  <si>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</si>
  <si>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</si>
  <si>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</si>
  <si>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</si>
  <si>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</si>
  <si>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</si>
  <si>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</si>
  <si>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</si>
  <si>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</si>
  <si>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</si>
  <si>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</si>
  <si>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</si>
  <si>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</si>
  <si>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</si>
  <si>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</si>
  <si>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</si>
  <si>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</si>
  <si>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</si>
  <si>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</si>
  <si>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</si>
  <si>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</si>
  <si>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</si>
  <si>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</si>
  <si>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</si>
  <si>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</si>
  <si>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</si>
  <si>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</si>
  <si>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</si>
  <si>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</si>
  <si>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</si>
  <si>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</si>
  <si>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</si>
  <si>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</si>
  <si>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</si>
  <si>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</si>
  <si>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</si>
  <si>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</si>
  <si>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</si>
  <si>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</si>
  <si>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</si>
  <si>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</si>
  <si>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</si>
  <si>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</si>
  <si>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</si>
  <si>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</si>
  <si>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</si>
  <si>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</si>
  <si>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</si>
  <si>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</si>
  <si>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</si>
  <si>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</si>
  <si>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</si>
  <si>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</si>
  <si>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</si>
  <si>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</si>
  <si>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</si>
  <si>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</si>
  <si>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</si>
  <si>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</si>
  <si>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</si>
  <si>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</si>
  <si>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</si>
  <si>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</si>
  <si>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</si>
  <si>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</si>
  <si>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</si>
  <si>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</si>
  <si>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</si>
  <si>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</si>
  <si>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</si>
  <si>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</si>
  <si>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</si>
  <si>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</si>
  <si>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</si>
  <si>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</si>
  <si>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</si>
  <si>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</si>
  <si>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</si>
  <si>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</si>
  <si>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</si>
  <si>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</si>
  <si>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</si>
  <si>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</si>
  <si>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</si>
  <si>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</si>
  <si>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</si>
  <si>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</si>
  <si>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</si>
  <si>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</si>
  <si>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</si>
  <si>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</si>
  <si>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</si>
  <si>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</si>
  <si>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</si>
  <si>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</si>
  <si>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</si>
  <si>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</si>
  <si>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</si>
  <si>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</si>
  <si>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</si>
  <si>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</si>
  <si>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</si>
  <si>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</si>
  <si>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</si>
  <si>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</si>
  <si>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</si>
  <si>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</si>
  <si>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</si>
  <si>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</si>
  <si>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</si>
  <si>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</si>
  <si>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</si>
  <si>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</si>
  <si>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</si>
  <si>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</si>
  <si>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</si>
  <si>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</si>
  <si>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</si>
  <si>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</si>
  <si>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</si>
  <si>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</si>
  <si>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</si>
  <si>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</si>
  <si>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</si>
  <si>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</si>
  <si>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</si>
  <si>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</si>
  <si>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</si>
  <si>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</si>
  <si>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</si>
  <si>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</si>
  <si>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</si>
  <si>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</si>
  <si>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</si>
  <si>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</si>
  <si>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</si>
  <si>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</si>
  <si>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</si>
  <si>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</si>
  <si>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</si>
  <si>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</si>
  <si>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</si>
  <si>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</si>
  <si>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</si>
  <si>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</si>
  <si>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</si>
  <si>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</si>
  <si>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</si>
  <si>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</si>
  <si>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</si>
  <si>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</si>
  <si>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</si>
  <si>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</si>
  <si>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</si>
  <si>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</si>
  <si>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</si>
  <si>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</si>
  <si>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</si>
  <si>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</si>
  <si>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</si>
  <si>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</si>
  <si>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</si>
  <si>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</si>
  <si>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</si>
  <si>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</si>
  <si>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</si>
  <si>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</si>
  <si>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</si>
  <si>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</si>
  <si>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</si>
  <si>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</si>
  <si>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</si>
  <si>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</si>
  <si>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</si>
  <si>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</si>
  <si>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</si>
  <si>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</si>
  <si>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</si>
  <si>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</si>
  <si>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</si>
  <si>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</si>
  <si>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</si>
  <si>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</si>
  <si>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</si>
  <si>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</si>
  <si>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</si>
  <si>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</si>
  <si>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</si>
  <si>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</si>
  <si>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</si>
  <si>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</si>
  <si>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</si>
  <si>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</si>
  <si>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</si>
  <si>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</si>
  <si>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</si>
  <si>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</si>
  <si>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</si>
  <si>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</si>
  <si>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</si>
  <si>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</si>
  <si>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</si>
  <si>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</si>
  <si>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</si>
  <si>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</si>
  <si>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</si>
  <si>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</si>
  <si>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</si>
  <si>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</si>
  <si>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</si>
  <si>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</si>
  <si>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</si>
  <si>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</si>
  <si>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</si>
  <si>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</si>
  <si>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</si>
  <si>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</si>
  <si>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</si>
  <si>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</si>
  <si>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</si>
  <si>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</si>
  <si>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</si>
  <si>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</si>
  <si>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</si>
  <si>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</si>
  <si>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</si>
  <si>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</si>
  <si>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</si>
  <si>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</si>
  <si>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</si>
  <si>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</si>
  <si>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</si>
  <si>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</si>
  <si>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</si>
  <si>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</si>
  <si>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</si>
  <si>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</si>
  <si>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</si>
  <si>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</si>
  <si>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</si>
  <si>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</si>
  <si>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</si>
  <si>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</si>
  <si>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</si>
  <si>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</si>
  <si>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</si>
  <si>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</si>
  <si>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</si>
  <si>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</si>
  <si>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</si>
  <si>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</si>
  <si>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</si>
  <si>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</si>
  <si>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</si>
  <si>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</si>
  <si>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</si>
  <si>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</si>
  <si>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</si>
  <si>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</si>
  <si>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</si>
  <si>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</si>
  <si>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</si>
  <si>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</si>
  <si>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</si>
  <si>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</si>
  <si>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</si>
  <si>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</si>
  <si>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</si>
  <si>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</si>
  <si>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</si>
  <si>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</si>
  <si>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</si>
  <si>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</si>
  <si>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</si>
  <si>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</si>
  <si>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</si>
  <si>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</si>
  <si>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</si>
  <si>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</si>
  <si>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</si>
  <si>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</si>
  <si>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</si>
  <si>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</si>
  <si>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</si>
  <si>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</si>
  <si>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</si>
  <si>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</si>
  <si>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</si>
  <si>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</si>
  <si>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</si>
  <si>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</si>
  <si>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</si>
  <si>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</si>
  <si>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</si>
  <si>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</si>
  <si>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</si>
  <si>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</si>
  <si>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</si>
  <si>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</si>
  <si>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</si>
  <si>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</si>
  <si>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</si>
  <si>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</si>
  <si>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</si>
  <si>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</si>
  <si>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</si>
  <si>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</si>
  <si>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</si>
  <si>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</si>
  <si>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</si>
  <si>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</si>
  <si>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</si>
  <si>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</si>
  <si>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</si>
  <si>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</si>
  <si>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</si>
  <si>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</si>
  <si>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</si>
  <si>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</si>
  <si>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</si>
  <si>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</si>
  <si>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</si>
  <si>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</si>
  <si>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</si>
  <si>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</si>
  <si>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</si>
  <si>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</si>
  <si>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</si>
  <si>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</si>
  <si>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</si>
  <si>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</si>
  <si>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</si>
  <si>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</si>
  <si>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</si>
  <si>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</si>
  <si>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</si>
  <si>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</si>
  <si>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</si>
  <si>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</si>
  <si>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</si>
  <si>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</si>
  <si>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</si>
  <si>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</si>
  <si>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</si>
  <si>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</si>
  <si>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</si>
  <si>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</si>
  <si>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</si>
  <si>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</si>
  <si>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</si>
  <si>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</si>
  <si>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</si>
  <si>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</si>
  <si>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</si>
  <si>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</si>
  <si>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</si>
  <si>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</si>
  <si>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</si>
  <si>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</si>
  <si>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</si>
  <si>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</si>
  <si>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</si>
  <si>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</si>
  <si>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</si>
  <si>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</si>
  <si>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</si>
  <si>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</si>
  <si>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</si>
  <si>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</si>
  <si>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</si>
  <si>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</si>
  <si>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</si>
  <si>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</si>
  <si>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</si>
  <si>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</si>
  <si>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</si>
  <si>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</si>
  <si>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</si>
  <si>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</si>
  <si>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</si>
  <si>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</si>
  <si>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</si>
  <si>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</si>
  <si>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</si>
  <si>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</si>
  <si>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</si>
  <si>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</si>
  <si>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</si>
  <si>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</si>
  <si>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</si>
  <si>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</si>
  <si>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</si>
  <si>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</si>
  <si>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</si>
  <si>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</si>
  <si>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</si>
  <si>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</si>
  <si>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</si>
  <si>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</si>
  <si>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</si>
  <si>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</si>
  <si>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</si>
  <si>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</si>
  <si>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</si>
  <si>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</si>
  <si>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</si>
  <si>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</si>
  <si>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</si>
  <si>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</si>
  <si>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</si>
  <si>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</si>
  <si>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</si>
  <si>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</si>
  <si>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</si>
  <si>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</si>
  <si>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</si>
  <si>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</si>
  <si>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</si>
  <si>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</si>
  <si>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</si>
  <si>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</si>
  <si>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</si>
  <si>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</si>
  <si>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</si>
  <si>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</si>
  <si>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</si>
  <si>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</si>
  <si>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</si>
  <si>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</si>
  <si>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</si>
  <si>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</si>
  <si>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</si>
  <si>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</si>
  <si>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</si>
  <si>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</si>
  <si>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</si>
  <si>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</si>
  <si>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</si>
  <si>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</si>
  <si>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</si>
  <si>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</si>
  <si>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</si>
  <si>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</si>
  <si>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</si>
  <si>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</si>
  <si>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</si>
  <si>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</si>
  <si>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</si>
  <si>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</si>
  <si>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</si>
  <si>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</si>
  <si>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</si>
  <si>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</si>
  <si>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</si>
  <si>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</si>
  <si>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</si>
  <si>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</si>
  <si>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</si>
  <si>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</si>
  <si>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</si>
  <si>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</si>
  <si>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</si>
  <si>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</si>
  <si>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</si>
  <si>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</si>
  <si>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</si>
  <si>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</si>
  <si>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</si>
  <si>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</si>
  <si>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</si>
  <si>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</si>
  <si>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</si>
  <si>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</si>
  <si>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</si>
  <si>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</si>
  <si>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</si>
  <si>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</si>
  <si>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</si>
  <si>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</si>
  <si>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</si>
  <si>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</si>
  <si>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</si>
  <si>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</si>
  <si>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</si>
  <si>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</si>
  <si>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</si>
  <si>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</si>
  <si>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</si>
  <si>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</si>
  <si>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</si>
  <si>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</si>
  <si>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</si>
  <si>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</si>
  <si>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</si>
  <si>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</si>
  <si>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</si>
  <si>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</si>
  <si>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</si>
  <si>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</si>
  <si>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</si>
  <si>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</si>
  <si>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</si>
  <si>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</si>
  <si>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</si>
  <si>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</si>
  <si>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</si>
  <si>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</si>
  <si>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</si>
  <si>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</si>
  <si>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</si>
  <si>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</si>
  <si>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</si>
  <si>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</si>
  <si>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</si>
  <si>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</si>
  <si>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</si>
  <si>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</si>
  <si>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</si>
  <si>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</si>
  <si>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</si>
  <si>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</si>
  <si>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</si>
  <si>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</si>
  <si>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</si>
  <si>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</si>
  <si>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</si>
  <si>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</si>
  <si>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</si>
  <si>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</si>
  <si>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</si>
  <si>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</si>
  <si>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</si>
  <si>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</si>
  <si>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</si>
  <si>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</si>
  <si>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</si>
  <si>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</si>
  <si>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</si>
  <si>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</si>
  <si>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</si>
  <si>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</si>
  <si>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</si>
  <si>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</si>
  <si>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</si>
  <si>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</si>
  <si>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</si>
  <si>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</si>
  <si>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</si>
  <si>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</si>
  <si>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</si>
  <si>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</si>
  <si>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</si>
  <si>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</si>
  <si>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</si>
  <si>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</si>
  <si>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</si>
  <si>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</si>
  <si>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</si>
  <si>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</si>
  <si>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</si>
  <si>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</si>
  <si>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</si>
  <si>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</si>
  <si>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</si>
  <si>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</si>
  <si>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</si>
  <si>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</si>
  <si>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</si>
  <si>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</si>
  <si>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</si>
  <si>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</si>
  <si>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</si>
  <si>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</si>
  <si>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</si>
  <si>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</si>
  <si>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</si>
  <si>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</si>
  <si>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</si>
  <si>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</si>
  <si>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</si>
  <si>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</si>
  <si>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</si>
  <si>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</si>
  <si>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</si>
  <si>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</si>
  <si>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</si>
  <si>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</si>
  <si>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</si>
  <si>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</si>
  <si>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</si>
  <si>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</si>
  <si>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</si>
  <si>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</si>
  <si>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</si>
  <si>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</si>
  <si>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</si>
  <si>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</si>
  <si>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</si>
  <si>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</si>
  <si>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</si>
  <si>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</si>
  <si>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</si>
  <si>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</si>
  <si>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</si>
  <si>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</si>
  <si>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</si>
  <si>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</si>
  <si>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</si>
  <si>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</si>
  <si>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</si>
  <si>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</si>
  <si>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</si>
  <si>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</si>
  <si>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</si>
  <si>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</si>
  <si>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</si>
  <si>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</si>
  <si>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</si>
  <si>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</si>
  <si>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</si>
  <si>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</si>
  <si>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</si>
  <si>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</si>
  <si>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</si>
  <si>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</si>
  <si>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</si>
  <si>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</si>
  <si>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</si>
  <si>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</si>
  <si>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</si>
  <si>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</si>
  <si>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</si>
  <si>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</si>
  <si>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</si>
  <si>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</si>
  <si>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</si>
  <si>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</si>
  <si>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</si>
  <si>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</si>
  <si>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</si>
  <si>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</si>
  <si>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</si>
  <si>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</si>
  <si>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</si>
  <si>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</si>
  <si>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</si>
  <si>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</si>
  <si>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</si>
  <si>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</si>
  <si>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</si>
  <si>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</si>
  <si>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</si>
  <si>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</si>
  <si>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</si>
  <si>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</si>
  <si>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</si>
  <si>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</si>
  <si>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</si>
  <si>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</si>
  <si>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</si>
  <si>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</si>
  <si>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</si>
  <si>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</si>
  <si>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</si>
  <si>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</si>
  <si>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</si>
  <si>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</si>
  <si>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</si>
  <si>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</si>
  <si>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</si>
  <si>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</si>
  <si>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</si>
  <si>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</si>
  <si>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</si>
  <si>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</si>
  <si>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</si>
  <si>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</si>
  <si>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</si>
  <si>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</si>
  <si>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</si>
  <si>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</si>
  <si>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</si>
  <si>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</si>
  <si>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</si>
  <si>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</si>
  <si>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</si>
  <si>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</si>
  <si>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</si>
  <si>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</si>
  <si>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</si>
  <si>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</si>
  <si>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</si>
  <si>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</si>
  <si>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</si>
  <si>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</si>
  <si>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</si>
  <si>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</si>
  <si>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</si>
  <si>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</si>
  <si>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</si>
  <si>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</si>
  <si>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</si>
  <si>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</si>
  <si>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</si>
  <si>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</si>
  <si>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</si>
  <si>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</si>
  <si>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</si>
  <si>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</si>
  <si>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</si>
  <si>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</si>
  <si>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</si>
  <si>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</si>
  <si>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</si>
  <si>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</si>
  <si>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</si>
  <si>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</si>
  <si>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</si>
  <si>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</si>
  <si>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</si>
  <si>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</si>
  <si>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</si>
  <si>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</si>
  <si>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</si>
  <si>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</si>
  <si>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</si>
  <si>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</si>
  <si>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</si>
  <si>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</si>
  <si>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</si>
  <si>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</si>
  <si>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</si>
  <si>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</si>
  <si>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</si>
  <si>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</si>
  <si>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</si>
  <si>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</si>
  <si>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</si>
  <si>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</si>
  <si>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</si>
  <si>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</si>
  <si>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</si>
  <si>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</si>
  <si>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</si>
  <si>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</si>
  <si>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</si>
  <si>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</si>
  <si>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</si>
  <si>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</si>
  <si>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</si>
  <si>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</si>
  <si>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</si>
  <si>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</si>
  <si>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</si>
  <si>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</si>
  <si>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</si>
  <si>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</si>
  <si>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</si>
  <si>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</si>
  <si>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</si>
  <si>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</si>
  <si>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</si>
  <si>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</si>
  <si>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</si>
  <si>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</si>
  <si>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</si>
  <si>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</si>
  <si>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</si>
  <si>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</si>
  <si>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</si>
  <si>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</si>
  <si>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</si>
  <si>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</si>
  <si>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</si>
  <si>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</si>
  <si>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</si>
  <si>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</si>
  <si>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</si>
  <si>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</si>
  <si>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</si>
  <si>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</si>
  <si>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</si>
  <si>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</si>
  <si>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</si>
  <si>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</si>
  <si>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</si>
  <si>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</si>
  <si>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</si>
  <si>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</si>
  <si>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</si>
  <si>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</si>
  <si>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</si>
  <si>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</si>
  <si>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</si>
  <si>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</si>
  <si>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</si>
  <si>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</si>
  <si>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</si>
  <si>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</si>
  <si>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</si>
  <si>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</si>
  <si>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</si>
  <si>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</si>
  <si>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</si>
  <si>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</si>
  <si>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</si>
  <si>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</si>
  <si>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</si>
  <si>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</si>
  <si>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</si>
  <si>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</si>
  <si>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</si>
  <si>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</si>
  <si>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</si>
  <si>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</si>
  <si>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</si>
  <si>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</si>
  <si>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</si>
  <si>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</si>
  <si>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</si>
  <si>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</si>
  <si>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</si>
  <si>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</si>
  <si>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</si>
  <si>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</si>
  <si>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</si>
  <si>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</si>
  <si>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</si>
  <si>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</si>
  <si>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</si>
  <si>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</si>
  <si>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</si>
  <si>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</si>
  <si>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</si>
  <si>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</si>
  <si>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</si>
  <si>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</si>
  <si>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</si>
  <si>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</si>
  <si>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</si>
  <si>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</si>
  <si>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</si>
  <si>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</si>
  <si>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</si>
  <si>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</si>
  <si>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</si>
  <si>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</si>
  <si>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</si>
  <si>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</si>
  <si>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</si>
  <si>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</si>
  <si>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</si>
  <si>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</si>
  <si>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</si>
  <si>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</si>
  <si>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</si>
  <si>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</si>
  <si>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</si>
  <si>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</si>
  <si>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</si>
  <si>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</si>
  <si>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</si>
  <si>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</si>
  <si>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</si>
  <si>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</si>
  <si>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</si>
  <si>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</si>
  <si>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</si>
  <si>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</si>
  <si>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</si>
  <si>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</si>
  <si>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</si>
  <si>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</si>
  <si>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</si>
  <si>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</si>
  <si>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</si>
  <si>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</si>
  <si>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</si>
  <si>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</si>
  <si>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</si>
  <si>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</si>
  <si>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</si>
  <si>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</si>
  <si>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</si>
  <si>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</si>
  <si>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</si>
  <si>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</si>
  <si>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</si>
  <si>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</si>
  <si>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</si>
  <si>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</si>
  <si>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</si>
  <si>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</si>
  <si>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</si>
  <si>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</si>
  <si>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</si>
  <si>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</si>
  <si>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</si>
  <si>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</si>
  <si>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</si>
  <si>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</si>
  <si>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</si>
  <si>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</si>
  <si>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</si>
  <si>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</si>
  <si>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</si>
  <si>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</si>
  <si>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</si>
  <si>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</si>
  <si>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</si>
  <si>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</si>
  <si>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</si>
  <si>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</si>
  <si>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</si>
  <si>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</si>
  <si>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</si>
  <si>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</si>
  <si>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</si>
  <si>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</si>
  <si>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</si>
  <si>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</si>
  <si>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</si>
  <si>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</si>
  <si>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</si>
  <si>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</si>
  <si>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</si>
  <si>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</si>
  <si>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</si>
  <si>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</si>
  <si>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</si>
  <si>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</si>
  <si>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</si>
  <si>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</si>
  <si>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</si>
  <si>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</si>
  <si>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</si>
  <si>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</si>
  <si>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</si>
  <si>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</si>
  <si>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</si>
  <si>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</si>
  <si>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</si>
  <si>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</si>
  <si>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</si>
  <si>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</si>
  <si>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</si>
  <si>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</si>
  <si>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</si>
  <si>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</si>
  <si>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</si>
  <si>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</si>
  <si>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</si>
  <si>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</si>
  <si>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</si>
  <si>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</si>
  <si>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</si>
  <si>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</si>
  <si>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</si>
  <si>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</si>
  <si>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</si>
  <si>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</si>
  <si>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</si>
  <si>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</si>
  <si>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</si>
  <si>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</si>
  <si>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</si>
  <si>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</si>
  <si>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</si>
  <si>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</si>
  <si>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</si>
  <si>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</si>
  <si>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</si>
  <si>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</si>
  <si>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</si>
  <si>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</si>
  <si>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</si>
  <si>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</si>
  <si>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</si>
  <si>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</si>
  <si>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</si>
  <si>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</si>
  <si>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</si>
  <si>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</si>
  <si>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</si>
  <si>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</si>
  <si>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</si>
  <si>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</si>
  <si>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</si>
  <si>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</si>
  <si>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</si>
  <si>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</si>
  <si>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</si>
  <si>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</si>
  <si>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</si>
  <si>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</si>
  <si>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</si>
  <si>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</si>
  <si>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</si>
  <si>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</si>
  <si>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</si>
  <si>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</si>
  <si>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</si>
  <si>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</si>
  <si>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</si>
  <si>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</si>
  <si>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</si>
  <si>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</si>
  <si>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</si>
  <si>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</si>
  <si>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</si>
  <si>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</si>
  <si>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</si>
  <si>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</si>
  <si>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</si>
  <si>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</si>
  <si>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</si>
  <si>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</si>
  <si>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</si>
  <si>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</si>
  <si>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</si>
  <si>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</si>
  <si>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</si>
  <si>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</si>
  <si>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</si>
  <si>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</si>
  <si>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</si>
  <si>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</si>
  <si>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</si>
  <si>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</si>
  <si>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</si>
  <si>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</si>
  <si>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</si>
  <si>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</si>
  <si>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</si>
  <si>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</si>
  <si>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</si>
  <si>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</si>
  <si>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</si>
  <si>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</si>
  <si>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</si>
  <si>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</si>
  <si>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</si>
  <si>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</si>
  <si>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</si>
  <si>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</si>
  <si>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</si>
  <si>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</si>
  <si>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</si>
  <si>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</si>
  <si>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</si>
  <si>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</si>
  <si>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</si>
  <si>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</si>
  <si>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</si>
  <si>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</si>
  <si>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</si>
  <si>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</si>
  <si>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</si>
  <si>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</si>
  <si>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</si>
  <si>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</si>
  <si>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</si>
  <si>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</si>
  <si>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</si>
  <si>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</si>
  <si>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</si>
  <si>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</si>
  <si>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</si>
  <si>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</si>
  <si>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</si>
  <si>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</si>
  <si>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</si>
  <si>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</si>
  <si>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</si>
  <si>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</si>
  <si>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</si>
  <si>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</si>
  <si>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</si>
  <si>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</si>
  <si>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</si>
  <si>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</si>
  <si>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</si>
  <si>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</si>
  <si>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</si>
  <si>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</si>
  <si>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</si>
  <si>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</si>
  <si>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</si>
  <si>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</si>
  <si>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</si>
  <si>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</si>
  <si>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</si>
  <si>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</si>
  <si>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</si>
  <si>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</si>
  <si>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</si>
  <si>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</si>
  <si>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</si>
  <si>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</si>
  <si>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</si>
  <si>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</si>
  <si>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</si>
  <si>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</si>
  <si>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</si>
  <si>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</si>
  <si>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</si>
  <si>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</si>
  <si>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</si>
  <si>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</si>
  <si>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</si>
  <si>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</si>
  <si>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</si>
  <si>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</si>
  <si>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</si>
  <si>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</si>
  <si>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</si>
  <si>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</si>
  <si>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</si>
  <si>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</si>
  <si>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</si>
  <si>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</si>
  <si>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</si>
  <si>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</si>
  <si>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</si>
  <si>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</si>
  <si>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</si>
  <si>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</si>
  <si>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</si>
  <si>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</si>
  <si>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</si>
  <si>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</si>
  <si>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</si>
  <si>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</si>
  <si>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</si>
  <si>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</si>
  <si>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</si>
  <si>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</si>
  <si>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</si>
  <si>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</si>
  <si>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</si>
  <si>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</si>
  <si>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</si>
  <si>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</si>
  <si>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</si>
  <si>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</si>
  <si>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</si>
  <si>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</si>
  <si>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</si>
  <si>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</si>
  <si>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</si>
  <si>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</si>
  <si>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</si>
  <si>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</si>
  <si>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</si>
  <si>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</si>
  <si>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</si>
  <si>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</si>
  <si>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</si>
  <si>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</si>
  <si>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</si>
  <si>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</si>
  <si>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</si>
  <si>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</si>
  <si>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</si>
  <si>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</si>
  <si>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</si>
  <si>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</si>
  <si>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</si>
  <si>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</si>
  <si>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</si>
  <si>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</si>
  <si>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</si>
  <si>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</si>
  <si>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</si>
  <si>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</si>
  <si>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</si>
  <si>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</si>
  <si>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</si>
  <si>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</si>
  <si>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</si>
  <si>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</si>
  <si>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</si>
  <si>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</si>
  <si>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</si>
  <si>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</si>
  <si>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</si>
  <si>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</si>
  <si>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</si>
  <si>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</si>
  <si>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</si>
  <si>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</si>
  <si>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</si>
  <si>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</si>
  <si>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</si>
  <si>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</si>
  <si>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</si>
  <si>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</si>
  <si>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</si>
  <si>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</si>
  <si>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</si>
  <si>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</si>
  <si>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</si>
  <si>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</si>
  <si>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</si>
  <si>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</si>
  <si>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</si>
  <si>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</si>
  <si>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</si>
  <si>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</si>
  <si>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</si>
  <si>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</si>
  <si>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</si>
  <si>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</si>
  <si>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</si>
  <si>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</si>
  <si>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</si>
  <si>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</si>
  <si>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</si>
  <si>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</si>
  <si>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</si>
  <si>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</si>
  <si>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</si>
  <si>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</si>
  <si>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</si>
  <si>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</si>
  <si>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</si>
  <si>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</si>
  <si>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</si>
  <si>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</si>
  <si>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</si>
  <si>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</si>
  <si>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</si>
  <si>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</si>
  <si>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</si>
  <si>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</si>
  <si>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</si>
  <si>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</si>
  <si>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</si>
  <si>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</si>
  <si>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</si>
  <si>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</si>
  <si>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</si>
  <si>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</si>
  <si>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</si>
  <si>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</si>
  <si>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</si>
  <si>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</si>
  <si>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</si>
  <si>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</si>
  <si>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</si>
  <si>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</si>
  <si>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</si>
  <si>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</si>
  <si>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</si>
  <si>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</si>
  <si>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</si>
  <si>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</si>
  <si>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</si>
  <si>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</si>
  <si>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</si>
  <si>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</si>
  <si>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</si>
  <si>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</si>
  <si>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</si>
  <si>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</si>
  <si>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</si>
  <si>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</si>
  <si>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</si>
  <si>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</si>
  <si>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</si>
  <si>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</si>
  <si>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</si>
  <si>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</si>
  <si>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</si>
  <si>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</si>
  <si>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</si>
  <si>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</si>
  <si>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</si>
  <si>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</si>
  <si>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</si>
  <si>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</si>
  <si>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</si>
  <si>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</si>
  <si>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</si>
  <si>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</si>
  <si>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</si>
  <si>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</si>
  <si>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</si>
  <si>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</si>
  <si>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</si>
  <si>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</si>
  <si>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</si>
  <si>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</si>
  <si>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</si>
  <si>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</si>
  <si>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</si>
  <si>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</si>
  <si>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</si>
  <si>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</si>
  <si>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</si>
  <si>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</si>
  <si>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</si>
  <si>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</si>
  <si>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</si>
  <si>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</si>
  <si>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</si>
  <si>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</si>
  <si>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</si>
  <si>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</si>
  <si>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</si>
  <si>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</si>
  <si>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</si>
  <si>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</si>
  <si>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</si>
  <si>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</si>
  <si>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</si>
  <si>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</si>
  <si>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</si>
  <si>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</si>
  <si>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</si>
  <si>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</si>
  <si>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</si>
  <si>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</si>
  <si>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</si>
  <si>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</si>
  <si>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</si>
  <si>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</si>
  <si>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</si>
  <si>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</si>
  <si>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</si>
  <si>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</si>
  <si>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</si>
  <si>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</si>
  <si>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</si>
  <si>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</si>
  <si>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</si>
  <si>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</si>
  <si>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</si>
  <si>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</si>
  <si>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</si>
  <si>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</si>
  <si>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</si>
  <si>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</si>
  <si>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</si>
  <si>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</si>
  <si>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</si>
  <si>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</si>
  <si>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</si>
  <si>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</si>
  <si>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</si>
  <si>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</si>
  <si>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</si>
  <si>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</si>
  <si>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</si>
  <si>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</si>
  <si>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</si>
  <si>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</si>
  <si>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</si>
  <si>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</si>
  <si>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</si>
  <si>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</si>
  <si>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</si>
  <si>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</si>
  <si>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</si>
  <si>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</si>
  <si>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</si>
  <si>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</si>
  <si>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</si>
  <si>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</si>
  <si>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</si>
  <si>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</si>
  <si>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</si>
  <si>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</si>
  <si>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</si>
  <si>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</si>
  <si>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</si>
  <si>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</si>
  <si>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</si>
  <si>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</si>
  <si>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</si>
  <si>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</si>
  <si>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</si>
  <si>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</si>
  <si>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</si>
  <si>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</si>
  <si>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</si>
  <si>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</si>
  <si>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</si>
  <si>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</si>
  <si>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</si>
  <si>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</si>
  <si>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</si>
  <si>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</si>
  <si>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</si>
  <si>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</si>
  <si>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</si>
  <si>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</si>
  <si>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</si>
  <si>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</si>
  <si>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</si>
  <si>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</si>
  <si>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</si>
  <si>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</si>
  <si>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</si>
  <si>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</si>
  <si>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</si>
  <si>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</si>
  <si>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</si>
  <si>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</si>
  <si>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</si>
  <si>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</si>
  <si>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</si>
  <si>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</si>
  <si>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</si>
  <si>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</si>
  <si>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</si>
  <si>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</si>
  <si>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</si>
  <si>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</si>
  <si>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</si>
  <si>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</si>
  <si>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</si>
  <si>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</si>
  <si>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</si>
  <si>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</si>
  <si>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</si>
  <si>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</si>
  <si>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</si>
  <si>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</si>
  <si>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</si>
  <si>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</si>
  <si>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</si>
  <si>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</si>
  <si>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</si>
  <si>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</si>
  <si>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</si>
  <si>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</si>
  <si>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</si>
  <si>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</si>
  <si>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</si>
  <si>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</si>
  <si>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</si>
  <si>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</si>
  <si>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</si>
  <si>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</si>
  <si>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</si>
  <si>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</si>
  <si>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</si>
  <si>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</si>
  <si>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</si>
  <si>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</si>
  <si>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</si>
  <si>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</si>
  <si>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</si>
  <si>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</si>
  <si>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</si>
  <si>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</si>
  <si>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</si>
  <si>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</si>
  <si>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</si>
  <si>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</si>
  <si>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</si>
  <si>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</si>
  <si>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</si>
  <si>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</si>
  <si>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</si>
  <si>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</si>
  <si>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</si>
  <si>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</si>
  <si>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</si>
  <si>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</si>
  <si>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</si>
  <si>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</si>
  <si>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</si>
  <si>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</si>
  <si>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</si>
  <si>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</si>
  <si>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</si>
  <si>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</si>
  <si>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</si>
  <si>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</si>
  <si>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</si>
  <si>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</si>
  <si>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</si>
  <si>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</si>
  <si>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</si>
  <si>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</si>
  <si>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</si>
  <si>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</si>
  <si>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</si>
  <si>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</si>
  <si>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</si>
  <si>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</si>
  <si>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</si>
  <si>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</si>
  <si>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</si>
  <si>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</si>
  <si>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</si>
  <si>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</si>
  <si>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</si>
  <si>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</si>
  <si>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</si>
  <si>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</si>
  <si>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</si>
  <si>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</si>
  <si>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</si>
  <si>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</si>
  <si>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</si>
  <si>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</si>
  <si>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</si>
  <si>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</si>
  <si>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</si>
  <si>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</si>
  <si>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</si>
  <si>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</si>
  <si>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</si>
  <si>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</si>
  <si>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</si>
  <si>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</si>
  <si>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</si>
  <si>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</si>
  <si>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</si>
  <si>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</si>
  <si>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</si>
  <si>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</si>
  <si>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</si>
  <si>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</si>
  <si>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</si>
  <si>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</si>
  <si>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</si>
  <si>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</si>
  <si>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</si>
  <si>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</si>
  <si>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</si>
  <si>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</si>
  <si>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</si>
  <si>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</si>
  <si>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</si>
  <si>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</si>
  <si>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</si>
  <si>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</si>
  <si>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</si>
  <si>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</si>
  <si>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</si>
  <si>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</si>
  <si>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</si>
  <si>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</si>
  <si>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</si>
  <si>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</si>
  <si>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</si>
  <si>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</si>
  <si>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</si>
  <si>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</si>
  <si>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</si>
  <si>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</si>
  <si>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</si>
  <si>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</si>
  <si>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</si>
  <si>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</si>
  <si>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</si>
  <si>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</si>
  <si>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</si>
  <si>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</si>
  <si>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</si>
  <si>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</si>
  <si>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</si>
  <si>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</si>
  <si>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</si>
  <si>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</si>
  <si>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</si>
  <si>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</si>
  <si>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</si>
  <si>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</si>
  <si>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</si>
  <si>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</si>
  <si>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</si>
  <si>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</si>
  <si>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</si>
  <si>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</si>
  <si>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</si>
  <si>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</si>
  <si>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</si>
  <si>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</si>
  <si>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</si>
  <si>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</si>
  <si>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</si>
  <si>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</si>
  <si>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</si>
  <si>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</si>
  <si>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</si>
  <si>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</si>
  <si>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</si>
  <si>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</si>
  <si>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</si>
  <si>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</si>
  <si>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</si>
  <si>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</si>
  <si>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</si>
  <si>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</si>
  <si>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</si>
  <si>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</si>
  <si>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</si>
  <si>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</si>
  <si>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</si>
  <si>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</si>
  <si>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</si>
  <si>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</si>
  <si>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</si>
  <si>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</si>
  <si>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</si>
  <si>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</si>
  <si>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</si>
  <si>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</si>
  <si>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</si>
  <si>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</si>
  <si>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</si>
  <si>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</si>
  <si>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</si>
  <si>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</si>
  <si>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</si>
  <si>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</si>
  <si>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</si>
  <si>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</si>
  <si>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</si>
  <si>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</si>
  <si>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</si>
  <si>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</si>
  <si>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</si>
  <si>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</si>
  <si>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</si>
  <si>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</si>
  <si>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</si>
  <si>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</si>
  <si>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</si>
  <si>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</si>
  <si>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</si>
  <si>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</si>
  <si>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</si>
  <si>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</si>
  <si>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</si>
  <si>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</si>
  <si>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</si>
  <si>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</si>
  <si>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</si>
  <si>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</si>
  <si>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</si>
  <si>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</si>
  <si>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</si>
  <si>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</si>
  <si>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</si>
  <si>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</si>
  <si>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</si>
  <si>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</si>
  <si>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</si>
  <si>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</si>
  <si>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</si>
  <si>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</si>
  <si>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</si>
  <si>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</si>
  <si>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</si>
  <si>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</si>
  <si>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</si>
  <si>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</si>
  <si>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</si>
  <si>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</si>
  <si>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</si>
  <si>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</si>
  <si>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</si>
  <si>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</si>
  <si>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</si>
  <si>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</si>
  <si>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</si>
  <si>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</si>
  <si>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</si>
  <si>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</si>
  <si>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</si>
  <si>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</si>
  <si>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</si>
  <si>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</si>
  <si>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</si>
  <si>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</si>
  <si>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</si>
  <si>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</si>
  <si>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</si>
  <si>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</si>
  <si>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</si>
  <si>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</si>
  <si>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</si>
  <si>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</si>
  <si>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</si>
  <si>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</si>
  <si>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</si>
  <si>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</si>
  <si>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</si>
  <si>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</si>
  <si>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</si>
  <si>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</si>
  <si>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</si>
  <si>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</si>
  <si>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</si>
  <si>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</si>
  <si>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</si>
  <si>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</si>
  <si>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</si>
  <si>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</si>
  <si>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</si>
  <si>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</si>
  <si>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</si>
  <si>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</si>
  <si>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</si>
  <si>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</si>
  <si>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</si>
  <si>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</si>
  <si>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</si>
  <si>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</si>
  <si>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</si>
  <si>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</si>
  <si>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</si>
  <si>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</si>
  <si>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</si>
  <si>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</si>
  <si>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</si>
  <si>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</si>
  <si>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</si>
  <si>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</si>
  <si>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</si>
  <si>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</si>
  <si>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</si>
  <si>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</si>
  <si>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</si>
  <si>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</si>
  <si>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</si>
  <si>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</si>
  <si>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</si>
  <si>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</si>
  <si>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</si>
  <si>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</si>
  <si>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</si>
  <si>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</si>
  <si>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</si>
  <si>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</si>
  <si>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</si>
  <si>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</si>
  <si>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</si>
  <si>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</si>
  <si>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</si>
  <si>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</si>
  <si>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</si>
  <si>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</si>
  <si>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</si>
  <si>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</si>
  <si>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</si>
  <si>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</si>
  <si>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</si>
  <si>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</si>
  <si>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</si>
  <si>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</si>
  <si>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</si>
  <si>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</si>
  <si>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</si>
  <si>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</si>
  <si>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</si>
  <si>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</si>
  <si>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</si>
  <si>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</si>
  <si>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</si>
  <si>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</si>
  <si>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</si>
  <si>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</si>
  <si>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</si>
  <si>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</si>
  <si>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</si>
  <si>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</si>
  <si>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</si>
  <si>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</si>
  <si>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</si>
  <si>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</si>
  <si>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</si>
  <si>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</si>
  <si>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</si>
  <si>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</si>
  <si>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</si>
  <si>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</si>
  <si>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</si>
  <si>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</si>
  <si>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</si>
  <si>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</si>
  <si>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</si>
  <si>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</si>
  <si>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</si>
  <si>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</si>
  <si>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</si>
  <si>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</si>
  <si>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</si>
  <si>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</si>
  <si>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</si>
  <si>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</si>
  <si>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</si>
  <si>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</si>
  <si>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</si>
  <si>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</si>
  <si>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</si>
  <si>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</si>
  <si>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</si>
  <si>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</si>
  <si>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</si>
  <si>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</si>
  <si>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</si>
  <si>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</si>
  <si>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</si>
  <si>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</si>
  <si>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</si>
  <si>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</si>
  <si>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</si>
  <si>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</si>
  <si>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</si>
  <si>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</si>
  <si>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</si>
  <si>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</si>
  <si>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</si>
  <si>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</si>
  <si>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</si>
  <si>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</si>
  <si>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</si>
  <si>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</si>
  <si>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</si>
  <si>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</si>
  <si>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</si>
  <si>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</si>
  <si>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</si>
  <si>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</si>
  <si>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</si>
  <si>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</si>
  <si>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</si>
  <si>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</si>
  <si>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</si>
  <si>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</si>
  <si>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</si>
  <si>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</si>
  <si>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</si>
  <si>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</si>
  <si>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</si>
  <si>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</si>
  <si>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</si>
  <si>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</si>
  <si>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</si>
  <si>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</si>
  <si>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</si>
  <si>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</si>
  <si>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</si>
  <si>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</si>
  <si>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</si>
  <si>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</si>
  <si>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</si>
  <si>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</si>
  <si>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</si>
  <si>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</si>
  <si>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</si>
  <si>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</si>
  <si>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</si>
  <si>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</si>
  <si>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</si>
  <si>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</si>
  <si>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</si>
  <si>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</si>
  <si>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</si>
  <si>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</si>
  <si>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</si>
  <si>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</si>
  <si>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</si>
  <si>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</si>
  <si>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</si>
  <si>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</si>
  <si>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</si>
  <si>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</si>
  <si>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</si>
  <si>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</si>
  <si>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</si>
  <si>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</si>
  <si>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</si>
  <si>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</si>
  <si>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</si>
  <si>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</si>
  <si>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</si>
  <si>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</si>
  <si>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</si>
  <si>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</si>
  <si>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</si>
  <si>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</si>
  <si>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</si>
  <si>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</si>
  <si>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</si>
  <si>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</si>
  <si>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</si>
  <si>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</si>
  <si>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</si>
  <si>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</si>
  <si>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</si>
  <si>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</si>
  <si>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</si>
  <si>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</si>
  <si>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</si>
  <si>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</si>
  <si>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</si>
  <si>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</si>
  <si>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</si>
  <si>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</si>
  <si>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</si>
  <si>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</si>
  <si>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</si>
  <si>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</si>
  <si>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</si>
  <si>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</si>
  <si>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</si>
  <si>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</si>
  <si>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</si>
  <si>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</si>
  <si>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</si>
  <si>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</si>
  <si>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</si>
  <si>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</si>
  <si>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</si>
  <si>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</si>
  <si>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</si>
  <si>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</si>
  <si>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</si>
  <si>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</si>
  <si>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</si>
  <si>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</si>
  <si>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</si>
  <si>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</si>
  <si>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</si>
  <si>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</si>
  <si>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</si>
  <si>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</si>
  <si>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</si>
  <si>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</si>
  <si>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</si>
  <si>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</si>
  <si>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</si>
  <si>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</si>
  <si>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</si>
  <si>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</si>
  <si>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</si>
  <si>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</si>
  <si>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</si>
  <si>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</si>
  <si>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</si>
  <si>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</si>
  <si>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</si>
  <si>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</si>
  <si>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</si>
  <si>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</si>
  <si>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</si>
  <si>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</si>
  <si>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</si>
  <si>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</si>
  <si>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</si>
  <si>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</si>
  <si>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</si>
  <si>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</si>
  <si>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</si>
  <si>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</si>
  <si>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</si>
  <si>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</si>
  <si>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</si>
  <si>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</si>
  <si>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</si>
  <si>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</si>
  <si>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</si>
  <si>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</si>
  <si>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</si>
  <si>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</si>
  <si>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</si>
  <si>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</si>
  <si>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</si>
  <si>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</si>
  <si>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</si>
  <si>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</si>
  <si>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</si>
  <si>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</si>
  <si>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</si>
  <si>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</si>
  <si>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</si>
  <si>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</si>
  <si>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</si>
  <si>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</si>
  <si>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</si>
  <si>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</si>
  <si>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</si>
  <si>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</si>
  <si>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</si>
  <si>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</si>
  <si>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</si>
  <si>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</si>
  <si>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</si>
  <si>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</si>
  <si>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</si>
  <si>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</si>
  <si>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</si>
  <si>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</si>
  <si>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</si>
  <si>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</si>
  <si>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</si>
  <si>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</si>
  <si>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</si>
  <si>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</si>
  <si>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</si>
  <si>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</si>
  <si>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</si>
  <si>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</si>
  <si>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</si>
  <si>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</si>
  <si>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</si>
  <si>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</si>
  <si>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</si>
  <si>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</si>
  <si>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</si>
  <si>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</si>
  <si>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</si>
  <si>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</si>
  <si>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</si>
  <si>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</si>
  <si>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</si>
  <si>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</si>
  <si>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</si>
  <si>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</si>
  <si>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</si>
  <si>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</si>
  <si>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</si>
  <si>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</si>
  <si>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</si>
  <si>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</si>
  <si>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</si>
  <si>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</si>
  <si>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</si>
  <si>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</si>
  <si>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</si>
  <si>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</si>
  <si>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</si>
  <si>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</si>
  <si>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</si>
  <si>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</si>
  <si>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</si>
  <si>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</si>
  <si>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</si>
  <si>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</si>
  <si>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</si>
  <si>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</si>
  <si>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</si>
  <si>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</si>
  <si>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</si>
  <si>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</si>
  <si>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</si>
  <si>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</si>
  <si>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</si>
  <si>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</si>
  <si>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</si>
  <si>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</si>
  <si>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</si>
  <si>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</si>
  <si>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</si>
  <si>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</si>
  <si>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</si>
  <si>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</si>
  <si>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</si>
  <si>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</si>
  <si>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</si>
  <si>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</si>
  <si>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</si>
  <si>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</si>
  <si>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</si>
  <si>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</si>
  <si>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</si>
  <si>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</si>
  <si>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</si>
  <si>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</si>
  <si>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</si>
  <si>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</si>
  <si>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</si>
  <si>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</si>
  <si>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</si>
  <si>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</si>
  <si>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</si>
  <si>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</si>
  <si>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</si>
  <si>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</si>
  <si>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</si>
  <si>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</si>
  <si>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</si>
  <si>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</si>
  <si>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</si>
  <si>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</si>
  <si>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</si>
  <si>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</si>
  <si>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</si>
  <si>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</si>
  <si>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</si>
  <si>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</si>
  <si>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</si>
  <si>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</si>
  <si>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</si>
  <si>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</si>
  <si>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</si>
  <si>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</si>
  <si>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</si>
  <si>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</si>
  <si>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</si>
  <si>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</si>
  <si>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</si>
  <si>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</si>
  <si>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</si>
  <si>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</si>
  <si>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</si>
  <si>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</si>
  <si>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</si>
  <si>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</si>
  <si>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</si>
  <si>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</si>
  <si>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</si>
  <si>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</si>
  <si>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</si>
  <si>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</si>
  <si>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</si>
  <si>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</si>
  <si>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</si>
  <si>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</si>
  <si>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</si>
  <si>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</si>
  <si>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</si>
  <si>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</si>
  <si>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</si>
  <si>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</si>
  <si>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</si>
  <si>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</si>
  <si>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</si>
  <si>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</si>
  <si>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</si>
  <si>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</si>
  <si>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</si>
  <si>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</si>
  <si>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</si>
  <si>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</si>
  <si>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</si>
  <si>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</si>
  <si>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</si>
  <si>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</si>
  <si>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</si>
  <si>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</si>
  <si>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</si>
  <si>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</si>
  <si>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</si>
  <si>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</si>
  <si>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</si>
  <si>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</si>
  <si>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</si>
  <si>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</si>
  <si>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</si>
  <si>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</si>
  <si>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</si>
  <si>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</si>
  <si>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</si>
  <si>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</si>
  <si>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</si>
  <si>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</si>
  <si>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</si>
  <si>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</si>
  <si>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</si>
  <si>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</si>
  <si>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</si>
  <si>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</si>
  <si>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</si>
  <si>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</si>
  <si>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</si>
  <si>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</si>
  <si>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</si>
  <si>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</si>
  <si>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</si>
  <si>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</si>
  <si>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</si>
  <si>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</si>
  <si>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</si>
  <si>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</si>
  <si>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</si>
  <si>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</si>
  <si>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</si>
  <si>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</si>
  <si>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</si>
  <si>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</si>
  <si>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</si>
  <si>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</si>
  <si>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</si>
  <si>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</si>
  <si>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</si>
  <si>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</si>
  <si>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</si>
  <si>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</si>
  <si>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</si>
  <si>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</si>
  <si>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</si>
  <si>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</si>
  <si>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</si>
  <si>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</si>
  <si>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</si>
  <si>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</si>
  <si>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</si>
  <si>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</si>
  <si>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</si>
  <si>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</si>
  <si>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</si>
  <si>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</si>
  <si>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</si>
  <si>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</si>
  <si>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</si>
  <si>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</si>
  <si>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</si>
  <si>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</si>
  <si>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</si>
  <si>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</si>
  <si>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</si>
  <si>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</si>
  <si>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</si>
  <si>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</si>
  <si>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</si>
  <si>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</si>
  <si>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</si>
  <si>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</si>
  <si>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</si>
  <si>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</si>
  <si>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</si>
  <si>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</si>
  <si>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</si>
  <si>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</si>
  <si>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</si>
  <si>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</si>
  <si>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</si>
  <si>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</si>
  <si>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</si>
  <si>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</si>
  <si>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</si>
  <si>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</si>
  <si>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</si>
  <si>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</si>
  <si>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</si>
  <si>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</si>
  <si>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</si>
  <si>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</si>
  <si>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</si>
  <si>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</si>
  <si>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</si>
  <si>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</si>
  <si>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</si>
  <si>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</si>
  <si>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</si>
  <si>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</si>
  <si>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</si>
  <si>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</si>
  <si>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</si>
  <si>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</si>
  <si>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</si>
  <si>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</si>
  <si>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</si>
  <si>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</si>
  <si>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</si>
  <si>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</si>
  <si>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</si>
  <si>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</si>
  <si>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</si>
  <si>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</si>
  <si>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</si>
  <si>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</si>
  <si>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</si>
  <si>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</si>
  <si>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</si>
  <si>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</si>
  <si>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</si>
  <si>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</si>
  <si>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</si>
  <si>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</si>
  <si>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</si>
  <si>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</si>
  <si>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</si>
  <si>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</si>
  <si>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</si>
  <si>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</si>
  <si>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</si>
  <si>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</si>
  <si>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</si>
  <si>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</si>
  <si>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</si>
  <si>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</si>
  <si>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</si>
  <si>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</si>
  <si>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</si>
  <si>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</si>
  <si>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</si>
  <si>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</si>
  <si>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</si>
  <si>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</si>
  <si>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</si>
  <si>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</si>
  <si>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</si>
  <si>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</si>
  <si>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</si>
  <si>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</si>
  <si>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</si>
  <si>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</si>
  <si>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</si>
  <si>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</si>
  <si>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</si>
  <si>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</si>
  <si>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</si>
  <si>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</si>
  <si>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</si>
  <si>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</si>
  <si>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</si>
  <si>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</si>
  <si>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</si>
  <si>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</si>
  <si>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</si>
  <si>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</si>
  <si>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</si>
  <si>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</si>
  <si>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</si>
  <si>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</si>
  <si>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</si>
  <si>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</si>
  <si>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</si>
  <si>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</si>
  <si>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</si>
  <si>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</si>
  <si>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</si>
  <si>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</si>
  <si>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</si>
  <si>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</si>
  <si>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</si>
  <si>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</si>
  <si>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</si>
  <si>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</si>
  <si>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</si>
  <si>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</si>
  <si>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</si>
  <si>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</si>
  <si>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</si>
  <si>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</si>
  <si>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</si>
  <si>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</si>
  <si>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</si>
  <si>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</si>
  <si>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</si>
  <si>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</si>
  <si>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</si>
  <si>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</si>
  <si>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</si>
  <si>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</si>
  <si>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</si>
  <si>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</si>
  <si>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</si>
  <si>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</si>
  <si>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</si>
  <si>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</si>
  <si>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</si>
  <si>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</si>
  <si>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</si>
  <si>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</si>
  <si>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</si>
  <si>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</si>
  <si>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</si>
  <si>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</si>
  <si>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</si>
  <si>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</si>
  <si>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</si>
  <si>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</si>
  <si>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</si>
  <si>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</si>
  <si>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</si>
  <si>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</si>
  <si>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</si>
  <si>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</si>
  <si>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</si>
  <si>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</si>
  <si>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</si>
  <si>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</si>
  <si>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</si>
  <si>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</si>
  <si>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</si>
  <si>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</si>
  <si>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</si>
  <si>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</si>
  <si>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</si>
  <si>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</si>
  <si>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</si>
  <si>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</si>
  <si>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</si>
  <si>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</si>
  <si>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</si>
  <si>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</si>
  <si>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</si>
  <si>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</si>
  <si>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</si>
  <si>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</si>
  <si>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</si>
  <si>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</si>
  <si>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</si>
  <si>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</si>
  <si>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</si>
  <si>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</si>
  <si>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</si>
  <si>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</si>
  <si>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</si>
  <si>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</si>
  <si>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</si>
  <si>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</si>
  <si>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</si>
  <si>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</si>
  <si>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</si>
  <si>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</si>
  <si>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</si>
  <si>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</si>
  <si>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</si>
  <si>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</si>
  <si>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</si>
  <si>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</si>
  <si>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</si>
  <si>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</si>
  <si>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</si>
  <si>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</si>
  <si>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</si>
  <si>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</si>
  <si>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</si>
  <si>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</si>
  <si>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</si>
  <si>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</si>
  <si>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</si>
  <si>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</si>
  <si>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</si>
  <si>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</si>
  <si>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</si>
  <si>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</si>
  <si>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</si>
  <si>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</si>
  <si>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</si>
  <si>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</si>
  <si>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</si>
  <si>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</si>
  <si>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</si>
  <si>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</si>
  <si>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</si>
  <si>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</si>
  <si>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</si>
  <si>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</si>
  <si>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</si>
  <si>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</si>
  <si>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</si>
  <si>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</si>
  <si>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</si>
  <si>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</si>
  <si>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</si>
  <si>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</si>
  <si>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</si>
  <si>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</si>
  <si>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</si>
  <si>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</si>
  <si>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</si>
  <si>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</si>
  <si>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</si>
  <si>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</si>
  <si>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</si>
  <si>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</si>
  <si>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</si>
  <si>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</si>
  <si>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</si>
  <si>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</si>
  <si>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</si>
  <si>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</si>
  <si>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</si>
  <si>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</si>
  <si>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</si>
  <si>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</si>
  <si>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</si>
  <si>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</si>
  <si>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</si>
  <si>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</si>
  <si>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</si>
  <si>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</si>
  <si>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</si>
  <si>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</si>
  <si>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</si>
  <si>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</si>
  <si>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</si>
  <si>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</si>
  <si>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</si>
  <si>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</si>
  <si>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</si>
  <si>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</si>
  <si>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</si>
  <si>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</si>
  <si>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</si>
  <si>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</si>
  <si>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</si>
  <si>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</si>
  <si>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</si>
  <si>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</si>
  <si>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</si>
  <si>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</si>
  <si>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</si>
  <si>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</si>
  <si>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</si>
  <si>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</si>
  <si>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</si>
  <si>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</si>
  <si>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</si>
  <si>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</si>
  <si>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</si>
  <si>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</si>
  <si>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</si>
  <si>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</si>
  <si>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</si>
  <si>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</si>
  <si>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</si>
  <si>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</si>
  <si>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</si>
  <si>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</si>
  <si>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</si>
  <si>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</si>
  <si>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</si>
  <si>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</si>
  <si>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</si>
  <si>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</si>
  <si>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</si>
  <si>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</si>
  <si>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</si>
  <si>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</si>
  <si>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</si>
  <si>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</si>
  <si>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</si>
  <si>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</si>
  <si>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</si>
  <si>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</si>
  <si>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</si>
  <si>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</si>
  <si>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</si>
  <si>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</si>
  <si>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</si>
  <si>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</si>
  <si>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</si>
  <si>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</si>
  <si>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</si>
  <si>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</si>
  <si>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</si>
  <si>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</si>
  <si>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</si>
  <si>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</si>
  <si>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</si>
  <si>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</si>
  <si>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</si>
  <si>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</si>
  <si>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</si>
  <si>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</si>
  <si>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</si>
  <si>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</si>
  <si>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</si>
  <si>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</si>
  <si>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</si>
  <si>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</si>
  <si>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</si>
  <si>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</si>
  <si>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</si>
  <si>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</si>
  <si>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</si>
  <si>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</si>
  <si>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</si>
  <si>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</si>
  <si>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</si>
  <si>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</si>
  <si>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</si>
  <si>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</si>
  <si>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</si>
  <si>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</si>
  <si>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</si>
  <si>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</si>
  <si>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</si>
  <si>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</si>
  <si>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</si>
  <si>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</si>
  <si>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</si>
  <si>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</si>
  <si>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</si>
  <si>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</si>
  <si>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</si>
  <si>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</si>
  <si>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</si>
  <si>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</si>
  <si>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</si>
  <si>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</si>
  <si>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</si>
  <si>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</si>
  <si>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</si>
  <si>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</si>
  <si>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</si>
  <si>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</si>
  <si>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</si>
  <si>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</si>
  <si>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</si>
  <si>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</si>
  <si>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</si>
  <si>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</si>
  <si>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</si>
  <si>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</si>
  <si>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</si>
  <si>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</si>
  <si>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</si>
  <si>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</si>
  <si>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</si>
  <si>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</si>
  <si>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</si>
  <si>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</si>
  <si>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</si>
  <si>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</si>
  <si>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</si>
  <si>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</si>
  <si>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</si>
  <si>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</si>
  <si>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</si>
  <si>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</si>
  <si>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</si>
  <si>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</si>
  <si>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</si>
  <si>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</si>
  <si>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</si>
  <si>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</si>
  <si>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</si>
  <si>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</si>
  <si>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</si>
  <si>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</si>
  <si>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</si>
  <si>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</si>
  <si>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</si>
  <si>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</si>
  <si>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</si>
  <si>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</si>
  <si>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</si>
  <si>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</si>
  <si>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</si>
  <si>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</si>
  <si>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</si>
  <si>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</si>
  <si>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</si>
  <si>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</si>
  <si>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</si>
  <si>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</si>
  <si>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</si>
  <si>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</si>
  <si>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</si>
  <si>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</si>
  <si>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</si>
  <si>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</si>
  <si>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</si>
  <si>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</si>
  <si>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</si>
  <si>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</si>
  <si>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</si>
  <si>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</si>
  <si>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</si>
  <si>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</si>
  <si>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</si>
  <si>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</si>
  <si>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</si>
  <si>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</si>
  <si>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</si>
  <si>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</si>
  <si>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</si>
  <si>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</si>
  <si>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</si>
  <si>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</si>
  <si>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</si>
  <si>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</si>
  <si>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</si>
  <si>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</si>
  <si>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</si>
  <si>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</si>
  <si>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</si>
  <si>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</si>
  <si>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</si>
  <si>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</si>
  <si>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</si>
  <si>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</si>
  <si>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</si>
  <si>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</si>
  <si>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</si>
  <si>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</si>
  <si>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</si>
  <si>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</si>
  <si>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</si>
  <si>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</si>
  <si>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</si>
  <si>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</si>
  <si>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</si>
  <si>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</si>
  <si>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</si>
  <si>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</si>
  <si>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</si>
  <si>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</si>
  <si>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</si>
  <si>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</si>
  <si>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</si>
  <si>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</si>
  <si>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</si>
  <si>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</si>
  <si>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</si>
  <si>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</si>
  <si>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</si>
  <si>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</si>
  <si>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</si>
  <si>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</si>
  <si>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</si>
  <si>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</si>
  <si>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</si>
  <si>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</si>
  <si>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</si>
  <si>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</si>
  <si>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</si>
  <si>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</si>
  <si>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</si>
  <si>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</si>
  <si>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</si>
  <si>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</si>
  <si>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</si>
  <si>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</si>
  <si>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</si>
  <si>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</si>
  <si>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</si>
  <si>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</si>
  <si>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</si>
  <si>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</si>
  <si>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</si>
  <si>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</si>
  <si>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</si>
  <si>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</si>
  <si>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</si>
  <si>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</si>
  <si>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</si>
  <si>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</si>
  <si>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</si>
  <si>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</si>
  <si>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</si>
  <si>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</si>
  <si>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</si>
  <si>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</si>
  <si>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</si>
  <si>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</si>
  <si>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</si>
  <si>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</si>
  <si>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</si>
  <si>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</si>
  <si>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</si>
  <si>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</si>
  <si>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</si>
  <si>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</si>
  <si>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</si>
  <si>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</si>
  <si>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</si>
  <si>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</si>
  <si>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</si>
  <si>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</si>
  <si>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</si>
  <si>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</si>
  <si>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</si>
  <si>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</si>
  <si>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</si>
  <si>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</si>
  <si>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</si>
  <si>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</si>
  <si>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</si>
  <si>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</si>
  <si>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</si>
  <si>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</si>
  <si>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</si>
  <si>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</si>
  <si>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</si>
  <si>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</si>
  <si>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</si>
  <si>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</si>
  <si>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</si>
  <si>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</si>
  <si>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</si>
  <si>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</si>
  <si>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</si>
  <si>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</si>
  <si>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</si>
  <si>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</si>
  <si>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</si>
  <si>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</si>
  <si>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</si>
  <si>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</si>
  <si>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</si>
  <si>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</si>
  <si>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</si>
  <si>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</si>
  <si>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</si>
  <si>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</si>
  <si>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</si>
  <si>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</si>
  <si>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</si>
  <si>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</si>
  <si>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</si>
  <si>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</si>
  <si>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</si>
  <si>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</si>
  <si>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</si>
  <si>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</si>
  <si>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</si>
  <si>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</si>
  <si>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</si>
  <si>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</si>
  <si>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</si>
  <si>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</si>
  <si>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</si>
  <si>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</si>
  <si>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</si>
  <si>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</si>
  <si>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</si>
  <si>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</si>
  <si>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</si>
  <si>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</si>
  <si>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</si>
  <si>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</si>
  <si>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</si>
  <si>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</si>
  <si>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</si>
  <si>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</si>
  <si>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</si>
  <si>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</si>
  <si>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</si>
  <si>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</si>
  <si>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</si>
  <si>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</si>
  <si>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</si>
  <si>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</si>
  <si>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</si>
  <si>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</si>
  <si>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</si>
  <si>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</si>
  <si>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</si>
  <si>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</si>
  <si>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</si>
  <si>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</si>
  <si>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</si>
  <si>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</si>
  <si>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</si>
  <si>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</si>
  <si>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</si>
  <si>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</si>
  <si>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</si>
  <si>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</si>
  <si>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</si>
  <si>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</si>
  <si>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</si>
  <si>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</si>
  <si>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</si>
  <si>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</si>
  <si>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</si>
  <si>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</si>
  <si>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</si>
  <si>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</si>
  <si>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</si>
  <si>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</si>
  <si>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</si>
  <si>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</si>
  <si>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</si>
  <si>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</si>
  <si>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</si>
  <si>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</si>
  <si>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</si>
  <si>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</si>
  <si>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</si>
  <si>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</si>
  <si>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</si>
  <si>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</si>
  <si>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</si>
  <si>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</si>
  <si>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</si>
  <si>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</si>
  <si>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</si>
  <si>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</si>
  <si>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</si>
  <si>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</si>
  <si>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</si>
  <si>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</si>
  <si>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</si>
  <si>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</si>
  <si>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</si>
  <si>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</si>
  <si>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</si>
  <si>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</si>
  <si>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</si>
  <si>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</si>
  <si>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</si>
  <si>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</si>
  <si>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</si>
  <si>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</si>
  <si>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</si>
  <si>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</si>
  <si>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</si>
  <si>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</si>
  <si>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</si>
  <si>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</si>
  <si>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</si>
  <si>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</si>
  <si>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</si>
  <si>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</si>
  <si>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</si>
  <si>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</si>
  <si>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</si>
  <si>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</si>
  <si>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</si>
  <si>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</si>
  <si>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</si>
  <si>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</si>
  <si>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</si>
  <si>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</si>
  <si>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</si>
  <si>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</si>
  <si>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</si>
  <si>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</si>
  <si>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</si>
  <si>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</si>
  <si>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</si>
  <si>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</si>
  <si>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</si>
  <si>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</si>
  <si>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</si>
  <si>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</si>
  <si>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</si>
  <si>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</si>
  <si>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</si>
  <si>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</si>
  <si>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</si>
  <si>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</si>
  <si>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</si>
  <si>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</si>
  <si>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</si>
  <si>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</si>
  <si>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</si>
  <si>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</si>
  <si>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</si>
  <si>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</si>
  <si>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</si>
  <si>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</si>
  <si>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</si>
  <si>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</si>
  <si>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</si>
  <si>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</si>
  <si>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</si>
  <si>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</si>
  <si>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</si>
  <si>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</si>
  <si>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</si>
  <si>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</si>
  <si>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</si>
  <si>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</si>
  <si>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</si>
  <si>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</si>
  <si>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</si>
  <si>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</si>
  <si>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</si>
  <si>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</si>
  <si>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</si>
  <si>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</si>
  <si>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</si>
  <si>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</si>
  <si>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</si>
  <si>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</si>
  <si>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</si>
  <si>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</si>
  <si>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</si>
  <si>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</si>
  <si>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</si>
  <si>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</si>
  <si>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</si>
  <si>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</si>
  <si>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</si>
  <si>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</si>
  <si>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</si>
  <si>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</si>
  <si>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</si>
  <si>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</si>
  <si>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</si>
  <si>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</si>
  <si>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</si>
  <si>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</si>
  <si>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</si>
  <si>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</si>
  <si>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</si>
  <si>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</si>
  <si>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</si>
  <si>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</si>
  <si>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</si>
  <si>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</si>
  <si>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</si>
  <si>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</si>
  <si>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</si>
  <si>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</si>
  <si>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</si>
  <si>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</si>
  <si>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</si>
  <si>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</si>
  <si>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</si>
  <si>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</si>
  <si>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</si>
  <si>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</si>
  <si>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</si>
  <si>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</si>
  <si>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</si>
  <si>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</si>
  <si>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</si>
  <si>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</si>
  <si>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</si>
  <si>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</si>
  <si>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</si>
  <si>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</si>
  <si>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</si>
  <si>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</si>
  <si>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</si>
  <si>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</si>
  <si>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</si>
  <si>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</si>
  <si>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</si>
  <si>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</si>
  <si>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</si>
  <si>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</si>
  <si>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</si>
  <si>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</si>
  <si>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</si>
  <si>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</si>
  <si>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</si>
  <si>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</si>
  <si>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</si>
  <si>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</si>
  <si>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</si>
  <si>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</si>
  <si>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</si>
  <si>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</si>
  <si>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</si>
  <si>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</si>
  <si>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</si>
  <si>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</si>
  <si>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</si>
  <si>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</si>
  <si>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</si>
  <si>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</si>
  <si>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</si>
  <si>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</si>
  <si>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</si>
  <si>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</si>
  <si>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</si>
  <si>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</si>
  <si>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</si>
  <si>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</si>
  <si>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</si>
  <si>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</si>
  <si>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</si>
  <si>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</si>
  <si>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</si>
  <si>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</si>
  <si>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</si>
  <si>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</si>
  <si>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</si>
  <si>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</si>
  <si>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</si>
  <si>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</si>
  <si>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</si>
  <si>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</si>
  <si>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</si>
  <si>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</si>
  <si>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</si>
  <si>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</si>
  <si>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</si>
  <si>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</si>
  <si>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</si>
  <si>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</si>
  <si>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</si>
  <si>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</si>
  <si>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</si>
  <si>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</si>
  <si>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</si>
  <si>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</si>
  <si>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</si>
  <si>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</si>
  <si>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</si>
  <si>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</si>
  <si>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</si>
  <si>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</si>
  <si>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</si>
  <si>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</si>
  <si>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</si>
  <si>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</si>
  <si>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</si>
  <si>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</si>
  <si>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</si>
  <si>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</si>
  <si>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</si>
  <si>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</si>
  <si>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</si>
  <si>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</si>
  <si>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</si>
  <si>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</si>
  <si>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</si>
  <si>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</si>
  <si>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</si>
  <si>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</si>
  <si>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</si>
  <si>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</si>
  <si>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</si>
  <si>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</si>
  <si>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</si>
  <si>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</si>
  <si>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</si>
  <si>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</si>
  <si>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</si>
  <si>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</si>
  <si>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</si>
  <si>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</si>
  <si>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</si>
  <si>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</si>
  <si>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</si>
  <si>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</si>
  <si>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</si>
  <si>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</si>
  <si>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</si>
  <si>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</si>
  <si>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</si>
  <si>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</si>
  <si>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</si>
  <si>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</si>
  <si>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</si>
  <si>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</si>
  <si>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</si>
  <si>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</si>
  <si>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</si>
  <si>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</si>
  <si>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</si>
  <si>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</si>
  <si>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</si>
  <si>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</si>
  <si>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</si>
  <si>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</si>
  <si>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</si>
  <si>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</si>
  <si>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</si>
  <si>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</si>
  <si>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</si>
  <si>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</si>
  <si>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</si>
  <si>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</si>
  <si>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</si>
  <si>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</si>
  <si>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</si>
  <si>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</si>
  <si>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</si>
  <si>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</si>
  <si>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</si>
  <si>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</si>
  <si>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</si>
  <si>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</si>
  <si>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</si>
  <si>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</si>
  <si>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</si>
  <si>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</si>
  <si>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</si>
  <si>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</si>
  <si>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</si>
  <si>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</si>
  <si>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</si>
  <si>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</si>
  <si>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</si>
  <si>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</si>
  <si>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</si>
  <si>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</si>
  <si>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</si>
  <si>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</si>
  <si>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</si>
  <si>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</si>
  <si>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</si>
  <si>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</si>
  <si>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</si>
  <si>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</si>
  <si>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</si>
  <si>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</si>
  <si>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</si>
  <si>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</si>
  <si>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</si>
  <si>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</si>
  <si>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</si>
  <si>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</si>
  <si>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</si>
  <si>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</si>
  <si>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</si>
  <si>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</si>
  <si>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</si>
  <si>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</si>
  <si>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</si>
  <si>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</si>
  <si>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</si>
  <si>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</si>
  <si>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</si>
  <si>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</si>
  <si>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</si>
  <si>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</si>
  <si>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</si>
  <si>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</si>
  <si>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</si>
  <si>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</si>
  <si>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</si>
  <si>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</si>
  <si>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</si>
  <si>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</si>
  <si>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</si>
  <si>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</si>
  <si>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</si>
  <si>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</si>
  <si>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</si>
  <si>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</si>
  <si>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</si>
  <si>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</si>
  <si>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</si>
  <si>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</si>
  <si>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</si>
  <si>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</si>
  <si>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</si>
  <si>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</si>
  <si>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</si>
  <si>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</si>
  <si>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</si>
  <si>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</si>
  <si>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</si>
  <si>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</si>
  <si>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</si>
  <si>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</si>
  <si>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</si>
  <si>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</si>
  <si>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</si>
  <si>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</si>
  <si>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</si>
  <si>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</si>
  <si>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</si>
  <si>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</si>
  <si>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</si>
  <si>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</si>
  <si>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</si>
  <si>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</si>
  <si>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</si>
  <si>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</si>
  <si>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</si>
  <si>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</si>
  <si>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</si>
  <si>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</si>
  <si>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</si>
  <si>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</si>
  <si>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</si>
  <si>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</si>
  <si>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</si>
  <si>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</si>
  <si>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</si>
  <si>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</si>
  <si>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</si>
  <si>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</si>
  <si>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</si>
  <si>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</si>
  <si>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</si>
  <si>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</si>
  <si>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</si>
  <si>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</si>
  <si>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</si>
  <si>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</si>
  <si>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</si>
  <si>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</si>
  <si>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</si>
  <si>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</si>
  <si>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</si>
  <si>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</si>
  <si>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</si>
  <si>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</si>
  <si>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</si>
  <si>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</si>
  <si>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</si>
  <si>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</si>
  <si>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</si>
  <si>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</si>
  <si>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</si>
  <si>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</si>
  <si>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</si>
  <si>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</si>
  <si>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</si>
  <si>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</si>
  <si>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</si>
  <si>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</si>
  <si>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</si>
  <si>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</si>
  <si>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</si>
  <si>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</si>
  <si>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</si>
  <si>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</si>
  <si>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</si>
  <si>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</si>
  <si>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</si>
  <si>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</si>
  <si>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</si>
  <si>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</si>
  <si>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</si>
  <si>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</si>
  <si>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</si>
  <si>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</si>
  <si>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</si>
  <si>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</si>
  <si>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</si>
  <si>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</si>
  <si>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</si>
  <si>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</si>
  <si>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</si>
  <si>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</si>
  <si>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</si>
  <si>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</si>
  <si>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</si>
  <si>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</si>
  <si>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</si>
  <si>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</si>
  <si>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</si>
  <si>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</si>
  <si>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</si>
  <si>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</si>
  <si>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</si>
  <si>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</si>
  <si>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</si>
  <si>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</si>
  <si>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</si>
  <si>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</si>
  <si>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</si>
  <si>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</si>
  <si>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</si>
  <si>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</si>
  <si>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</si>
  <si>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</si>
  <si>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</si>
  <si>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</si>
  <si>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</si>
  <si>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</si>
  <si>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</si>
  <si>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</si>
  <si>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</si>
  <si>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</si>
  <si>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</si>
  <si>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</si>
  <si>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</si>
  <si>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</si>
  <si>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</si>
  <si>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</si>
  <si>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</si>
  <si>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</si>
  <si>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</si>
  <si>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</si>
  <si>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</si>
  <si>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</si>
  <si>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</si>
  <si>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</si>
  <si>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</si>
  <si>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</si>
  <si>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</si>
  <si>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</si>
  <si>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</si>
  <si>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</si>
  <si>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</si>
  <si>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</si>
  <si>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</si>
  <si>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</si>
  <si>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</si>
  <si>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</si>
  <si>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</si>
  <si>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</si>
  <si>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</si>
  <si>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</si>
  <si>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</si>
  <si>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</si>
  <si>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</si>
  <si>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</si>
  <si>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</si>
  <si>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</si>
  <si>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</si>
  <si>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</si>
  <si>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</si>
  <si>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</si>
  <si>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</si>
  <si>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</si>
  <si>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</si>
  <si>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</si>
  <si>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</si>
  <si>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</si>
  <si>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</si>
  <si>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</si>
  <si>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</si>
  <si>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</si>
  <si>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</si>
  <si>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</si>
  <si>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</si>
  <si>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</si>
  <si>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</si>
  <si>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</si>
  <si>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</si>
  <si>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</si>
  <si>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</si>
  <si>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</si>
  <si>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</si>
  <si>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</si>
  <si>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</si>
  <si>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</si>
  <si>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</si>
  <si>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</si>
  <si>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</si>
  <si>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</si>
  <si>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</si>
  <si>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</si>
  <si>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</si>
  <si>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</si>
  <si>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</si>
  <si>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</si>
  <si>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</si>
  <si>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</si>
  <si>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</si>
  <si>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</si>
  <si>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</si>
  <si>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</si>
  <si>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</si>
  <si>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</si>
  <si>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</si>
  <si>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</si>
  <si>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</si>
  <si>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</si>
  <si>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</si>
  <si>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</si>
  <si>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</si>
  <si>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</si>
  <si>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</si>
  <si>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</si>
  <si>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</si>
  <si>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</si>
  <si>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</si>
  <si>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</si>
  <si>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</si>
  <si>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</si>
  <si>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</si>
  <si>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</si>
  <si>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</si>
  <si>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</si>
  <si>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</si>
  <si>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</si>
  <si>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</si>
  <si>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</si>
  <si>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</si>
  <si>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</si>
  <si>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</si>
  <si>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</si>
  <si>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</si>
  <si>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</si>
  <si>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</si>
  <si>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</si>
  <si>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</si>
  <si>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</si>
  <si>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</si>
  <si>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</si>
  <si>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</si>
  <si>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</si>
  <si>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</si>
  <si>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</si>
  <si>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</si>
  <si>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</si>
  <si>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</si>
  <si>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</si>
  <si>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</si>
  <si>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</si>
  <si>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</si>
  <si>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</si>
  <si>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</si>
  <si>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</si>
  <si>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</si>
  <si>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</si>
  <si>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</si>
  <si>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</si>
  <si>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</si>
  <si>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</si>
  <si>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</si>
  <si>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</si>
  <si>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</si>
  <si>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</si>
  <si>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</si>
  <si>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</si>
  <si>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</si>
  <si>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</si>
  <si>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</si>
  <si>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</si>
  <si>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</si>
  <si>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</si>
  <si>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</si>
  <si>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</si>
  <si>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</si>
  <si>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</si>
  <si>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</si>
  <si>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</si>
  <si>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</si>
  <si>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</si>
  <si>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</si>
  <si>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</si>
  <si>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</si>
  <si>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</si>
  <si>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</si>
  <si>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</si>
  <si>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</si>
  <si>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</si>
  <si>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</si>
  <si>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</si>
  <si>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</si>
  <si>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</si>
  <si>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</si>
  <si>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</si>
  <si>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</si>
  <si>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</si>
  <si>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</si>
  <si>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</si>
  <si>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</si>
  <si>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</si>
  <si>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</si>
  <si>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</si>
  <si>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</si>
  <si>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</si>
  <si>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</si>
  <si>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</si>
  <si>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</si>
  <si>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</si>
  <si>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</si>
  <si>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</si>
  <si>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</si>
  <si>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</si>
  <si>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</si>
  <si>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</si>
  <si>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</si>
  <si>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</si>
  <si>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</si>
  <si>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</si>
  <si>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</si>
  <si>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</si>
  <si>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</si>
  <si>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</si>
  <si>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</si>
  <si>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</si>
  <si>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</si>
  <si>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</si>
  <si>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</si>
  <si>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</si>
  <si>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</si>
  <si>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</si>
  <si>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</si>
  <si>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</si>
  <si>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</si>
  <si>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</si>
  <si>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</si>
  <si>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</si>
  <si>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</si>
  <si>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</si>
  <si>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</si>
  <si>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</si>
  <si>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</si>
  <si>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</si>
  <si>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</si>
  <si>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</si>
  <si>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</si>
  <si>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</si>
  <si>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</si>
  <si>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</si>
  <si>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</si>
  <si>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</si>
  <si>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</si>
  <si>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</si>
  <si>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</si>
  <si>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</si>
  <si>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</si>
  <si>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</si>
  <si>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</si>
  <si>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</si>
  <si>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</si>
  <si>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</si>
  <si>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</si>
  <si>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</si>
  <si>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</si>
  <si>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</si>
  <si>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</si>
  <si>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</si>
  <si>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</si>
  <si>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</si>
  <si>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</si>
  <si>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</si>
  <si>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</si>
  <si>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</si>
  <si>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</si>
  <si>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</si>
  <si>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</si>
  <si>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</si>
  <si>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</si>
  <si>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</si>
  <si>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</si>
  <si>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</si>
  <si>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</si>
  <si>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</si>
  <si>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</si>
  <si>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</si>
  <si>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</si>
  <si>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</si>
  <si>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</si>
  <si>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</si>
  <si>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</si>
  <si>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</si>
  <si>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</si>
  <si>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</si>
  <si>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</si>
  <si>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</si>
  <si>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</si>
  <si>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</si>
  <si>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</si>
  <si>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</si>
  <si>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</si>
  <si>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</si>
  <si>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</si>
  <si>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</si>
  <si>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</si>
  <si>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</si>
  <si>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</si>
  <si>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</si>
  <si>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</si>
  <si>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</si>
  <si>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</si>
  <si>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</si>
  <si>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</si>
  <si>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</si>
  <si>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</si>
  <si>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</si>
  <si>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</si>
  <si>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</si>
  <si>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</si>
  <si>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</si>
  <si>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</si>
  <si>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</si>
  <si>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</si>
  <si>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</si>
  <si>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</si>
  <si>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</si>
  <si>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</si>
  <si>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</si>
  <si>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</si>
  <si>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</si>
  <si>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</si>
  <si>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</si>
  <si>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</si>
  <si>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</si>
  <si>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</si>
  <si>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</si>
  <si>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</si>
  <si>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</si>
  <si>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</si>
  <si>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</si>
  <si>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</si>
  <si>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</si>
  <si>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</si>
  <si>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</si>
  <si>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</si>
  <si>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</si>
  <si>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</si>
  <si>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</si>
  <si>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</si>
  <si>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</si>
  <si>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</si>
  <si>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</si>
  <si>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</si>
  <si>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</si>
  <si>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</si>
  <si>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</si>
  <si>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</si>
  <si>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</si>
  <si>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</si>
  <si>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</si>
  <si>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</si>
  <si>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</si>
  <si>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</si>
  <si>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</si>
  <si>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</si>
  <si>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</si>
  <si>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</si>
  <si>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</si>
  <si>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</si>
  <si>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</si>
  <si>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</si>
  <si>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</si>
  <si>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</si>
  <si>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</si>
  <si>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</si>
  <si>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</si>
  <si>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</si>
  <si>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</si>
  <si>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</si>
  <si>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</si>
  <si>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</si>
  <si>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</si>
  <si>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</si>
  <si>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</si>
  <si>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</si>
  <si>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</si>
  <si>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</si>
  <si>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</si>
  <si>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</si>
  <si>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</si>
  <si>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</si>
  <si>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</si>
  <si>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</si>
  <si>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</si>
  <si>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</si>
  <si>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</si>
  <si>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</si>
  <si>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</si>
  <si>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</si>
  <si>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</si>
  <si>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</si>
  <si>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</si>
  <si>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</si>
  <si>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</si>
  <si>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</si>
  <si>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</si>
  <si>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</si>
  <si>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</si>
  <si>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</si>
  <si>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</si>
  <si>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</si>
  <si>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</si>
  <si>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</si>
  <si>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</si>
  <si>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</si>
  <si>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</si>
  <si>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</si>
  <si>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</si>
  <si>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</si>
  <si>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</si>
  <si>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</si>
  <si>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</si>
  <si>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</si>
  <si>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</si>
  <si>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</si>
  <si>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</si>
  <si>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</si>
  <si>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</si>
  <si>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</si>
  <si>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</si>
  <si>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</si>
  <si>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</si>
  <si>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</si>
  <si>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</si>
  <si>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</si>
  <si>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</si>
  <si>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</si>
  <si>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</si>
  <si>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</si>
  <si>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</si>
  <si>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</si>
  <si>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</si>
  <si>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</si>
  <si>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</si>
  <si>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</si>
  <si>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</si>
  <si>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</si>
  <si>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</si>
  <si>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</si>
  <si>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</si>
  <si>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</si>
  <si>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</si>
  <si>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</si>
  <si>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</si>
  <si>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</si>
  <si>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</si>
  <si>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</si>
  <si>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</si>
  <si>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</si>
  <si>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</si>
  <si>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</si>
  <si>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</si>
  <si>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</si>
  <si>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</si>
  <si>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</si>
  <si>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</si>
  <si>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</si>
  <si>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</si>
  <si>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</si>
  <si>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</si>
  <si>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</si>
  <si>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</si>
  <si>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</si>
  <si>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</si>
  <si>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</si>
  <si>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</si>
  <si>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</si>
  <si>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</si>
  <si>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</si>
  <si>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</si>
  <si>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</si>
  <si>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</si>
  <si>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</si>
  <si>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</si>
  <si>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</si>
  <si>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</si>
  <si>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</si>
  <si>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</si>
  <si>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</si>
  <si>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</si>
  <si>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</si>
  <si>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</si>
  <si>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</si>
  <si>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</si>
  <si>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</si>
  <si>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</si>
  <si>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</si>
  <si>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</si>
  <si>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</si>
  <si>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</si>
  <si>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</si>
  <si>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</si>
  <si>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</si>
  <si>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</si>
  <si>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</si>
  <si>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</si>
  <si>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</si>
  <si>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</si>
  <si>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</si>
  <si>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</si>
  <si>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</si>
  <si>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</si>
  <si>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</si>
  <si>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</si>
  <si>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</si>
  <si>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</si>
  <si>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</si>
  <si>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</si>
  <si>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</si>
  <si>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</si>
  <si>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</si>
  <si>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</si>
  <si>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</si>
  <si>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</si>
  <si>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</si>
  <si>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</si>
  <si>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</si>
  <si>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</si>
  <si>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</si>
  <si>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</si>
  <si>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</si>
  <si>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</si>
  <si>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</si>
  <si>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</si>
  <si>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</si>
  <si>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</si>
  <si>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</si>
  <si>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</si>
  <si>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</si>
  <si>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</si>
  <si>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</si>
  <si>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</si>
  <si>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</si>
  <si>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</si>
  <si>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</si>
  <si>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</si>
  <si>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</si>
  <si>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</si>
  <si>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</si>
  <si>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</si>
  <si>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</si>
  <si>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</si>
  <si>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</si>
  <si>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</si>
  <si>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</si>
  <si>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</si>
  <si>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</si>
  <si>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</si>
  <si>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</si>
  <si>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</si>
  <si>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</si>
  <si>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</si>
  <si>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</si>
  <si>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</si>
  <si>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</si>
  <si>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</si>
  <si>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</si>
  <si>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</si>
  <si>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</si>
  <si>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</si>
  <si>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</si>
  <si>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</si>
  <si>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</si>
  <si>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</si>
  <si>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</si>
  <si>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</si>
  <si>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</si>
  <si>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</si>
  <si>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</si>
  <si>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</si>
  <si>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</si>
  <si>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</si>
  <si>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</si>
  <si>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</si>
  <si>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</si>
  <si>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</si>
  <si>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</si>
  <si>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</si>
  <si>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</si>
  <si>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</si>
  <si>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</si>
  <si>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</si>
  <si>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</si>
  <si>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</si>
  <si>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</si>
  <si>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</si>
  <si>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</si>
  <si>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</si>
  <si>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</si>
  <si>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</si>
  <si>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</si>
  <si>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</si>
  <si>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</si>
  <si>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</si>
  <si>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</si>
  <si>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</si>
  <si>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</si>
  <si>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</si>
  <si>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</si>
  <si>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</si>
  <si>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</si>
  <si>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</si>
  <si>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</si>
  <si>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</si>
  <si>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</si>
  <si>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</si>
  <si>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</si>
  <si>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</si>
  <si>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</si>
  <si>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</si>
  <si>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</si>
  <si>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</si>
  <si>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</si>
  <si>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</si>
  <si>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</si>
  <si>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</si>
  <si>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</si>
  <si>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</si>
  <si>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</si>
  <si>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</si>
  <si>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</si>
  <si>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</si>
  <si>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</si>
  <si>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</si>
  <si>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</si>
  <si>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</si>
  <si>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</si>
  <si>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</si>
  <si>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</si>
  <si>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</si>
  <si>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</si>
  <si>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</si>
  <si>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</si>
  <si>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</si>
  <si>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</si>
  <si>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</si>
  <si>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</si>
  <si>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</si>
  <si>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</si>
  <si>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</si>
  <si>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</si>
  <si>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</si>
  <si>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</si>
  <si>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</si>
  <si>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</si>
  <si>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</si>
  <si>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</si>
  <si>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</si>
  <si>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</si>
  <si>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</si>
  <si>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</si>
  <si>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</si>
  <si>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</si>
  <si>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</si>
  <si>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</si>
  <si>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</si>
  <si>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</si>
  <si>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</si>
  <si>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</si>
  <si>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</si>
  <si>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</si>
  <si>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</si>
  <si>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</si>
  <si>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</si>
  <si>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</si>
  <si>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</si>
  <si>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</si>
  <si>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</si>
  <si>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</si>
  <si>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</si>
  <si>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</si>
  <si>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</si>
  <si>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</si>
  <si>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</si>
  <si>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</si>
  <si>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</si>
  <si>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</si>
  <si>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</si>
  <si>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</si>
  <si>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</si>
  <si>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</si>
  <si>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</si>
  <si>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</si>
  <si>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</si>
  <si>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</si>
  <si>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</si>
  <si>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</si>
  <si>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</si>
  <si>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</si>
  <si>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</si>
  <si>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</si>
  <si>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</si>
  <si>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</si>
  <si>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</si>
  <si>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</si>
  <si>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</si>
  <si>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</si>
  <si>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</si>
  <si>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</si>
  <si>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</si>
  <si>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</si>
  <si>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</si>
  <si>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</si>
  <si>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</si>
  <si>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</si>
  <si>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</si>
  <si>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</si>
  <si>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</si>
  <si>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</si>
  <si>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</si>
  <si>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</si>
  <si>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</si>
  <si>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</si>
  <si>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</si>
  <si>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</si>
  <si>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</si>
  <si>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</si>
  <si>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</si>
  <si>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</si>
  <si>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</si>
  <si>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</si>
  <si>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</si>
  <si>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</si>
  <si>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</si>
  <si>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</si>
  <si>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</si>
  <si>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</si>
  <si>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</si>
  <si>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</si>
  <si>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</si>
  <si>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</si>
  <si>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</si>
  <si>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</si>
  <si>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</si>
  <si>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</si>
  <si>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</si>
  <si>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</si>
  <si>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</si>
  <si>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</si>
  <si>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</si>
  <si>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</si>
  <si>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</si>
  <si>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</si>
  <si>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</si>
  <si>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</si>
  <si>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</si>
  <si>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</si>
  <si>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</si>
  <si>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</si>
  <si>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</si>
  <si>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</si>
  <si>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</si>
  <si>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</si>
  <si>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</si>
  <si>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</si>
  <si>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</si>
  <si>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</si>
  <si>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</si>
  <si>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</si>
  <si>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</si>
  <si>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</si>
  <si>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</si>
  <si>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</si>
  <si>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</si>
  <si>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</si>
  <si>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</si>
  <si>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</si>
  <si>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</si>
  <si>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</si>
  <si>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</si>
  <si>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</si>
  <si>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</si>
  <si>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</si>
  <si>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</si>
  <si>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</si>
  <si>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</si>
  <si>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</si>
  <si>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</si>
  <si>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</si>
  <si>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</si>
  <si>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</si>
  <si>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</si>
  <si>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</si>
  <si>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</si>
  <si>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</si>
  <si>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</si>
  <si>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</si>
  <si>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</si>
  <si>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</si>
  <si>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</si>
  <si>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</si>
  <si>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</si>
  <si>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</si>
  <si>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</si>
  <si>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</si>
  <si>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</si>
  <si>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</si>
  <si>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</si>
  <si>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</si>
  <si>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</si>
  <si>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</si>
  <si>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</si>
  <si>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</si>
  <si>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</si>
  <si>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</si>
  <si>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</si>
  <si>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</si>
  <si>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</si>
  <si>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</si>
  <si>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</si>
  <si>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</si>
  <si>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</si>
  <si>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</si>
  <si>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</si>
  <si>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</si>
  <si>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</si>
  <si>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</si>
  <si>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</si>
  <si>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</si>
  <si>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</si>
  <si>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</si>
  <si>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</si>
  <si>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</si>
  <si>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</si>
  <si>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</si>
  <si>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</si>
  <si>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</si>
  <si>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</si>
  <si>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</si>
  <si>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</si>
  <si>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</si>
  <si>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</si>
  <si>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</si>
  <si>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</si>
  <si>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</si>
  <si>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</si>
  <si>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</si>
  <si>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</si>
  <si>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</si>
  <si>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</si>
  <si>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</si>
  <si>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</si>
  <si>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</si>
  <si>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</si>
  <si>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</si>
  <si>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</si>
  <si>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</si>
  <si>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</si>
  <si>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</si>
  <si>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</si>
  <si>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</si>
  <si>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</si>
  <si>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</si>
  <si>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</si>
  <si>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</si>
  <si>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</si>
  <si>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</si>
  <si>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</si>
  <si>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</si>
  <si>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</si>
  <si>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</si>
  <si>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</si>
  <si>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</si>
  <si>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</si>
  <si>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</si>
  <si>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</si>
  <si>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</si>
  <si>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</si>
  <si>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</si>
  <si>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</si>
  <si>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</si>
  <si>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</si>
  <si>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</si>
  <si>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</si>
  <si>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</si>
  <si>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</si>
  <si>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</si>
  <si>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</si>
  <si>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</si>
  <si>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</si>
  <si>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</si>
  <si>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</si>
  <si>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</si>
  <si>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</si>
  <si>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</si>
  <si>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</si>
  <si>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</si>
  <si>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</si>
  <si>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</si>
  <si>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</si>
  <si>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</si>
  <si>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</si>
  <si>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</si>
  <si>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</si>
  <si>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</si>
  <si>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</si>
  <si>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</si>
  <si>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</si>
  <si>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</si>
  <si>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</si>
  <si>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</si>
  <si>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</si>
  <si>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</si>
  <si>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</si>
  <si>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</si>
  <si>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</si>
  <si>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</si>
  <si>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</si>
  <si>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</si>
  <si>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</si>
  <si>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</si>
  <si>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</si>
  <si>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</si>
  <si>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</si>
  <si>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</si>
  <si>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</si>
  <si>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</si>
  <si>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</si>
  <si>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</si>
  <si>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</si>
  <si>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</si>
  <si>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</si>
  <si>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</si>
  <si>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</si>
  <si>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</si>
  <si>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</si>
  <si>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</si>
  <si>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</si>
  <si>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</si>
  <si>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</si>
  <si>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</si>
  <si>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</si>
  <si>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</si>
  <si>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</si>
  <si>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</si>
  <si>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</si>
  <si>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</si>
  <si>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</si>
  <si>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</si>
  <si>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</si>
  <si>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</si>
  <si>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</si>
  <si>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</si>
  <si>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</si>
  <si>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</si>
  <si>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</si>
  <si>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</si>
  <si>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</si>
  <si>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</si>
  <si>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</si>
  <si>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</si>
  <si>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</si>
  <si>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</si>
  <si>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</si>
  <si>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</si>
  <si>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</si>
  <si>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</si>
  <si>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</si>
  <si>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</si>
  <si>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</si>
  <si>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</si>
  <si>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</si>
  <si>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</si>
  <si>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</si>
  <si>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</si>
  <si>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</si>
  <si>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</si>
  <si>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</si>
  <si>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</si>
  <si>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</si>
  <si>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</si>
  <si>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</si>
  <si>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</si>
  <si>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</si>
  <si>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</si>
  <si>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</si>
  <si>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</si>
  <si>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</si>
  <si>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</si>
  <si>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</si>
  <si>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</si>
  <si>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</si>
  <si>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</si>
  <si>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</si>
  <si>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</si>
  <si>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</si>
  <si>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</si>
  <si>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</si>
  <si>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</si>
  <si>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</si>
  <si>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</si>
  <si>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</si>
  <si>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</si>
  <si>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</si>
  <si>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</si>
  <si>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</si>
  <si>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</si>
  <si>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</si>
  <si>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</si>
  <si>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</si>
  <si>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</si>
  <si>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</si>
  <si>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</si>
  <si>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</si>
  <si>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</si>
  <si>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</si>
  <si>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</si>
  <si>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</si>
  <si>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</si>
  <si>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</si>
  <si>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</si>
  <si>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</si>
  <si>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</si>
  <si>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</si>
  <si>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</si>
  <si>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</si>
  <si>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</si>
  <si>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</si>
  <si>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</si>
  <si>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</si>
  <si>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</si>
  <si>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</si>
  <si>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</si>
  <si>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</si>
  <si>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</si>
  <si>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</si>
  <si>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</si>
  <si>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</si>
  <si>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</si>
  <si>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</si>
  <si>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</si>
  <si>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</si>
  <si>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</si>
  <si>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</si>
  <si>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</si>
  <si>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</si>
  <si>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</si>
  <si>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</si>
  <si>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</si>
  <si>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</si>
  <si>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</si>
  <si>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</si>
  <si>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</si>
  <si>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</si>
  <si>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</si>
  <si>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</si>
  <si>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</si>
  <si>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</si>
  <si>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</si>
  <si>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</si>
  <si>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</si>
  <si>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</si>
  <si>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</si>
  <si>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</si>
  <si>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</si>
  <si>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</si>
  <si>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</si>
  <si>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</si>
  <si>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</si>
  <si>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</si>
  <si>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</si>
  <si>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</si>
  <si>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</si>
  <si>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</si>
  <si>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</si>
  <si>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</si>
  <si>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</si>
  <si>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</si>
  <si>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</si>
  <si>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</si>
  <si>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</si>
  <si>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</si>
  <si>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</si>
  <si>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</si>
  <si>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</si>
  <si>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</si>
  <si>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</si>
  <si>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</si>
  <si>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</si>
  <si>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</si>
  <si>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</si>
  <si>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</si>
  <si>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</si>
  <si>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</si>
  <si>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</si>
  <si>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</si>
  <si>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</si>
  <si>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</si>
  <si>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</si>
  <si>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</si>
  <si>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</si>
  <si>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</si>
  <si>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</si>
  <si>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</si>
  <si>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</si>
  <si>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</si>
  <si>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</si>
  <si>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</si>
  <si>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</si>
  <si>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</si>
  <si>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</si>
  <si>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</si>
  <si>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</si>
  <si>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</si>
  <si>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</si>
  <si>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</si>
  <si>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</si>
  <si>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</si>
  <si>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</si>
  <si>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</si>
  <si>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</si>
  <si>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</si>
  <si>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</si>
  <si>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</si>
  <si>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</si>
  <si>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</si>
  <si>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</si>
  <si>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</si>
  <si>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</si>
  <si>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</si>
  <si>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</si>
  <si>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</si>
  <si>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</si>
  <si>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</si>
  <si>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</si>
  <si>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</si>
  <si>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</si>
  <si>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</si>
  <si>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</si>
  <si>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</si>
  <si>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</si>
  <si>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</si>
  <si>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</si>
  <si>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</si>
  <si>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</si>
  <si>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</si>
  <si>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</si>
  <si>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</si>
  <si>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</si>
  <si>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</si>
  <si>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</si>
  <si>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</si>
  <si>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</si>
  <si>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</si>
  <si>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</si>
  <si>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</si>
  <si>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</si>
  <si>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</si>
  <si>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</si>
  <si>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</si>
  <si>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</si>
  <si>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</si>
  <si>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</si>
  <si>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</si>
  <si>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</si>
  <si>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</si>
  <si>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</si>
  <si>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</si>
  <si>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</si>
  <si>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</si>
  <si>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</si>
  <si>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</si>
  <si>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</si>
  <si>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</si>
  <si>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</si>
  <si>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</si>
  <si>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</si>
  <si>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</si>
  <si>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</si>
  <si>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</si>
  <si>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</si>
  <si>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</si>
  <si>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</si>
  <si>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</si>
  <si>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</si>
  <si>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</si>
  <si>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</si>
  <si>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</si>
  <si>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</si>
  <si>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</si>
  <si>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</si>
  <si>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</si>
  <si>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</si>
  <si>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</si>
  <si>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</si>
  <si>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</si>
  <si>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</si>
  <si>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</si>
  <si>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</si>
  <si>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</si>
  <si>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</si>
  <si>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</si>
  <si>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</si>
  <si>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</si>
  <si>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</si>
  <si>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</si>
  <si>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</si>
  <si>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</si>
  <si>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</si>
  <si>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</si>
  <si>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</si>
  <si>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</si>
  <si>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</si>
  <si>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</si>
  <si>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</si>
  <si>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</si>
  <si>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</si>
  <si>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</si>
  <si>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</si>
  <si>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</si>
  <si>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</si>
  <si>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</si>
  <si>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</si>
  <si>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</si>
  <si>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</si>
  <si>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</si>
  <si>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</si>
  <si>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</si>
  <si>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</si>
  <si>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</si>
  <si>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</si>
  <si>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</si>
  <si>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</si>
  <si>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</si>
  <si>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</si>
  <si>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</si>
  <si>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</si>
  <si>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</si>
  <si>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</si>
  <si>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</si>
  <si>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</si>
  <si>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</si>
  <si>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</si>
  <si>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</si>
  <si>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</si>
  <si>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</si>
  <si>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</si>
  <si>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</si>
  <si>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</si>
  <si>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</si>
  <si>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</si>
  <si>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</si>
  <si>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</si>
  <si>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</si>
  <si>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</si>
  <si>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</si>
  <si>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</si>
  <si>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</si>
  <si>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</si>
  <si>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</si>
  <si>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</si>
  <si>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</si>
  <si>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</si>
  <si>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</si>
  <si>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</si>
  <si>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</si>
  <si>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</si>
  <si>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</si>
  <si>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</si>
  <si>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</si>
  <si>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</si>
  <si>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</si>
  <si>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</si>
  <si>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</si>
  <si>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</si>
  <si>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</si>
  <si>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</si>
  <si>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</si>
  <si>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</si>
  <si>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</si>
  <si>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</si>
  <si>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</si>
  <si>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</si>
  <si>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</si>
  <si>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</si>
  <si>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</si>
  <si>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</si>
  <si>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</si>
  <si>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</si>
  <si>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</si>
  <si>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</si>
  <si>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</si>
  <si>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</si>
  <si>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</si>
  <si>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</si>
  <si>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</si>
  <si>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</si>
  <si>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</si>
  <si>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</si>
  <si>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</si>
  <si>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</si>
  <si>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</si>
  <si>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</si>
  <si>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</si>
  <si>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</si>
  <si>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</si>
  <si>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</si>
  <si>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</si>
  <si>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</si>
  <si>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</si>
  <si>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</si>
  <si>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</si>
  <si>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</si>
  <si>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</si>
  <si>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</si>
  <si>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</si>
  <si>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</si>
  <si>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</si>
  <si>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</si>
  <si>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</si>
  <si>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</si>
  <si>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</si>
  <si>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</si>
  <si>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</si>
  <si>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</si>
  <si>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</si>
  <si>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</si>
  <si>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</si>
  <si>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</si>
  <si>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</si>
  <si>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</si>
  <si>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</si>
  <si>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</si>
  <si>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</si>
  <si>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</si>
  <si>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</si>
  <si>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</si>
  <si>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</si>
  <si>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</si>
  <si>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</si>
  <si>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</si>
  <si>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</si>
  <si>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</si>
  <si>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</si>
  <si>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</si>
  <si>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</si>
  <si>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</si>
  <si>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</si>
  <si>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</si>
  <si>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</si>
  <si>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</si>
  <si>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</si>
  <si>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</si>
  <si>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</si>
  <si>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</si>
  <si>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</si>
  <si>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</si>
  <si>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</si>
  <si>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</si>
  <si>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</si>
  <si>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</si>
  <si>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</si>
  <si>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</si>
  <si>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</si>
  <si>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</si>
  <si>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</si>
  <si>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</si>
  <si>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</si>
  <si>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</si>
  <si>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</si>
  <si>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</si>
  <si>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</si>
  <si>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</si>
  <si>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</si>
  <si>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</si>
  <si>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</si>
  <si>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</si>
  <si>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</si>
  <si>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</si>
  <si>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</si>
  <si>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</si>
  <si>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</si>
  <si>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</si>
  <si>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</si>
  <si>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</si>
  <si>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</si>
  <si>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</si>
  <si>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</si>
  <si>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</si>
  <si>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</si>
  <si>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</si>
  <si>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</si>
  <si>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</si>
  <si>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</si>
  <si>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</si>
  <si>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</si>
  <si>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</si>
  <si>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</si>
  <si>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</si>
  <si>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</si>
  <si>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</si>
  <si>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</si>
  <si>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</si>
  <si>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</si>
  <si>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</si>
  <si>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</si>
  <si>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</si>
  <si>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</si>
  <si>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</si>
  <si>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</si>
  <si>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</si>
  <si>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</si>
  <si>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</si>
  <si>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</si>
  <si>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</si>
  <si>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</si>
  <si>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</si>
  <si>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</si>
  <si>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</si>
  <si>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</si>
  <si>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</si>
  <si>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</si>
  <si>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</si>
  <si>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</si>
  <si>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</si>
  <si>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</si>
  <si>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</si>
  <si>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</si>
  <si>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</si>
  <si>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</si>
  <si>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</si>
  <si>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</si>
  <si>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</si>
  <si>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</si>
  <si>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</si>
  <si>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</si>
  <si>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</si>
  <si>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</si>
  <si>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</si>
  <si>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</si>
  <si>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</si>
  <si>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</si>
  <si>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</si>
  <si>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</si>
  <si>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</si>
  <si>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</si>
  <si>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</si>
  <si>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</si>
  <si>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</si>
  <si>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</si>
  <si>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</si>
  <si>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</si>
  <si>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</si>
  <si>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</si>
  <si>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</si>
  <si>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</si>
  <si>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</si>
  <si>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</si>
  <si>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</si>
  <si>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</si>
  <si>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</si>
  <si>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</si>
  <si>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</si>
  <si>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</si>
  <si>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</si>
  <si>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</si>
  <si>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</si>
  <si>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</si>
  <si>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</si>
  <si>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</si>
  <si>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</si>
  <si>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</si>
  <si>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</si>
  <si>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</si>
  <si>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</si>
  <si>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</si>
  <si>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</si>
  <si>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</si>
  <si>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</si>
  <si>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</si>
  <si>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</si>
  <si>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</si>
  <si>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</si>
  <si>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</si>
  <si>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</si>
  <si>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</si>
  <si>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</si>
  <si>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</si>
  <si>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</si>
  <si>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</si>
  <si>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</si>
  <si>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</si>
  <si>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</si>
  <si>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</si>
  <si>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</si>
  <si>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</si>
  <si>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</si>
  <si>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</si>
  <si>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</si>
  <si>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</si>
  <si>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</si>
  <si>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</si>
  <si>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</si>
  <si>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</si>
  <si>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</si>
  <si>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</si>
  <si>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</si>
  <si>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</si>
  <si>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</si>
  <si>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</si>
  <si>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</si>
  <si>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</si>
  <si>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</si>
  <si>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</si>
  <si>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</si>
  <si>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</si>
  <si>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</si>
  <si>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</si>
  <si>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</si>
  <si>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</si>
  <si>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</si>
  <si>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</si>
  <si>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</si>
  <si>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</si>
  <si>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</si>
  <si>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</si>
  <si>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</si>
  <si>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</si>
  <si>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</si>
  <si>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</si>
  <si>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</si>
  <si>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</si>
  <si>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</si>
  <si>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</si>
  <si>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</si>
  <si>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</si>
  <si>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</si>
  <si>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</si>
  <si>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</si>
  <si>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</si>
  <si>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</si>
  <si>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</si>
  <si>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</si>
  <si>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</si>
  <si>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</si>
  <si>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</si>
  <si>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</si>
  <si>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</si>
  <si>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</si>
  <si>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</si>
  <si>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</si>
  <si>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</si>
  <si>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</si>
  <si>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</si>
  <si>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</si>
  <si>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</si>
  <si>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</si>
  <si>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</si>
  <si>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</si>
  <si>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</si>
  <si>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</si>
  <si>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</si>
  <si>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</si>
  <si>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</si>
  <si>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</si>
  <si>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</si>
  <si>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</si>
  <si>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</si>
  <si>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</si>
  <si>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</si>
  <si>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</si>
  <si>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</si>
  <si>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</si>
  <si>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</si>
  <si>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</si>
  <si>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</si>
  <si>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</si>
  <si>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</si>
  <si>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</si>
  <si>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</si>
  <si>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</si>
  <si>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</si>
  <si>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</si>
  <si>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</si>
  <si>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</si>
  <si>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</si>
  <si>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</si>
  <si>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</si>
  <si>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</si>
  <si>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</si>
  <si>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</si>
  <si>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</si>
  <si>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</si>
  <si>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</si>
  <si>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</si>
  <si>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</si>
  <si>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</si>
  <si>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</si>
  <si>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</si>
  <si>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</si>
  <si>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</si>
  <si>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</si>
  <si>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</si>
  <si>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</si>
  <si>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</si>
  <si>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</si>
  <si>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</si>
  <si>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</si>
  <si>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</si>
  <si>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</si>
  <si>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</si>
  <si>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</si>
  <si>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</si>
  <si>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</si>
  <si>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</si>
  <si>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</si>
  <si>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</si>
  <si>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</si>
  <si>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</si>
  <si>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</si>
  <si>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</si>
  <si>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</si>
  <si>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</si>
  <si>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</si>
  <si>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</si>
  <si>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</si>
  <si>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</si>
  <si>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</si>
  <si>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</si>
  <si>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</si>
  <si>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</si>
  <si>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</si>
  <si>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</si>
  <si>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</si>
  <si>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</si>
  <si>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</si>
  <si>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</si>
  <si>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</si>
  <si>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</si>
  <si>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</si>
  <si>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</si>
  <si>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</si>
  <si>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</si>
  <si>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</si>
  <si>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</si>
  <si>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</si>
  <si>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</si>
  <si>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</si>
  <si>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</si>
  <si>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</si>
  <si>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</si>
  <si>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</si>
  <si>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</si>
  <si>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</si>
  <si>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</si>
  <si>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</si>
  <si>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</si>
  <si>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</si>
  <si>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</si>
  <si>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</si>
  <si>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</si>
  <si>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</si>
  <si>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</si>
  <si>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</si>
  <si>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</si>
  <si>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</si>
  <si>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</si>
  <si>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</si>
  <si>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</si>
  <si>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</si>
  <si>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</si>
  <si>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</si>
  <si>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</si>
  <si>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</si>
  <si>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</si>
  <si>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</si>
  <si>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</si>
  <si>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</si>
  <si>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</si>
  <si>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</si>
  <si>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</si>
  <si>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</si>
  <si>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</si>
  <si>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</si>
  <si>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</si>
  <si>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</si>
  <si>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</si>
  <si>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</si>
  <si>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</si>
  <si>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</si>
  <si>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</si>
  <si>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</si>
  <si>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</si>
  <si>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</si>
  <si>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</si>
  <si>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</si>
  <si>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</si>
  <si>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</si>
  <si>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</si>
  <si>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</si>
  <si>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</si>
  <si>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</si>
  <si>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</si>
  <si>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</si>
  <si>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</si>
  <si>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</si>
  <si>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</si>
  <si>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</si>
  <si>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</si>
  <si>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</si>
  <si>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</si>
  <si>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</si>
  <si>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</si>
  <si>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</si>
  <si>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</si>
  <si>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</si>
  <si>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</si>
  <si>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</si>
  <si>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</si>
  <si>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</si>
  <si>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</si>
  <si>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</si>
  <si>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</si>
  <si>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</si>
  <si>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</si>
  <si>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</si>
  <si>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</si>
  <si>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</si>
  <si>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</si>
  <si>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</si>
  <si>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</si>
  <si>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</si>
  <si>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</si>
  <si>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</si>
  <si>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</si>
  <si>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</si>
  <si>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</si>
  <si>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</si>
  <si>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</si>
  <si>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</si>
  <si>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</si>
  <si>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</si>
  <si>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</si>
  <si>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</si>
  <si>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</si>
  <si>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</si>
  <si>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</si>
  <si>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</si>
  <si>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</si>
  <si>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</si>
  <si>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</si>
  <si>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</si>
  <si>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</si>
  <si>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</si>
  <si>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</si>
  <si>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</si>
  <si>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</si>
  <si>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</si>
  <si>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</si>
  <si>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</si>
  <si>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</si>
  <si>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</si>
  <si>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</si>
  <si>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</si>
  <si>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</si>
  <si>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</si>
  <si>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</si>
  <si>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</si>
  <si>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</si>
  <si>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</si>
  <si>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</si>
  <si>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</si>
  <si>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</si>
  <si>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</si>
  <si>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</si>
  <si>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</si>
  <si>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</si>
  <si>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</si>
  <si>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</si>
  <si>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</si>
  <si>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</si>
  <si>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</si>
  <si>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</si>
  <si>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</si>
  <si>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</si>
  <si>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</si>
  <si>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</si>
  <si>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</si>
  <si>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</si>
  <si>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</si>
  <si>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</si>
  <si>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</si>
  <si>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</si>
  <si>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</si>
  <si>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</si>
  <si>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</si>
  <si>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</si>
  <si>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</si>
  <si>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</si>
  <si>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</si>
  <si>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</si>
  <si>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</si>
  <si>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</si>
  <si>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</si>
  <si>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</si>
  <si>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</si>
  <si>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</si>
  <si>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</si>
  <si>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</si>
  <si>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</si>
  <si>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</si>
  <si>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</si>
  <si>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</si>
  <si>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</si>
  <si>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</si>
  <si>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</si>
  <si>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</si>
  <si>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</si>
  <si>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</si>
  <si>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</si>
  <si>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</si>
  <si>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</si>
  <si>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</si>
  <si>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</si>
  <si>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</si>
  <si>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</si>
  <si>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</si>
  <si>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</si>
  <si>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</si>
  <si>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</si>
  <si>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</si>
  <si>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</si>
  <si>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</si>
  <si>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</si>
  <si>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</si>
  <si>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</si>
  <si>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</si>
  <si>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</si>
  <si>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</si>
  <si>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</si>
  <si>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</si>
  <si>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</si>
  <si>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</si>
  <si>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</si>
  <si>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</si>
  <si>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</si>
  <si>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</si>
  <si>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</si>
  <si>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</si>
  <si>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</si>
  <si>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</si>
  <si>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</si>
  <si>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</si>
  <si>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</si>
  <si>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</si>
  <si>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</si>
  <si>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</si>
  <si>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</si>
  <si>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</si>
  <si>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</si>
  <si>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</si>
  <si>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</si>
  <si>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</si>
  <si>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</si>
  <si>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</si>
  <si>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</si>
  <si>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</si>
  <si>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</si>
  <si>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</si>
  <si>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</si>
  <si>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</si>
  <si>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</si>
  <si>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</si>
  <si>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</si>
  <si>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</si>
  <si>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</si>
  <si>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</si>
  <si>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</si>
  <si>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</si>
  <si>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</si>
  <si>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</si>
  <si>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</si>
  <si>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</si>
  <si>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</si>
  <si>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</si>
  <si>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</si>
  <si>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</si>
  <si>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</si>
  <si>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</si>
  <si>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</si>
  <si>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</si>
  <si>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</si>
  <si>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</si>
  <si>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</si>
  <si>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</si>
  <si>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</si>
  <si>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</si>
  <si>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</si>
  <si>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</si>
  <si>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</si>
  <si>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</si>
  <si>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</si>
  <si>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</si>
  <si>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</si>
  <si>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</si>
  <si>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</si>
  <si>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</si>
  <si>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</si>
  <si>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</si>
  <si>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</si>
  <si>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</si>
  <si>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</si>
  <si>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</si>
  <si>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</si>
  <si>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</si>
  <si>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</si>
  <si>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</si>
  <si>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</si>
  <si>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</si>
  <si>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</si>
  <si>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</si>
  <si>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</si>
  <si>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</si>
  <si>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</si>
  <si>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</si>
  <si>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</si>
  <si>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</si>
  <si>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</si>
  <si>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</si>
  <si>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</si>
  <si>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</si>
  <si>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</si>
  <si>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</si>
  <si>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</si>
  <si>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</si>
  <si>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</si>
  <si>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</si>
  <si>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</si>
  <si>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</si>
  <si>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</si>
  <si>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</si>
  <si>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</si>
  <si>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</si>
  <si>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</si>
  <si>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</si>
  <si>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</si>
  <si>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</si>
  <si>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</si>
  <si>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</si>
  <si>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</si>
  <si>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</si>
  <si>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</si>
  <si>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</si>
  <si>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</si>
  <si>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</si>
  <si>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</si>
  <si>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</si>
  <si>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</si>
  <si>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</si>
  <si>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</si>
  <si>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</si>
  <si>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</si>
  <si>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</si>
  <si>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</si>
  <si>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</si>
  <si>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</si>
  <si>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</si>
  <si>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</si>
  <si>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</si>
  <si>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</si>
  <si>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</si>
  <si>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</si>
  <si>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</si>
  <si>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</si>
  <si>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</si>
  <si>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</si>
  <si>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</si>
  <si>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</si>
  <si>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</si>
  <si>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</si>
  <si>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</si>
  <si>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</si>
  <si>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</si>
  <si>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</si>
  <si>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</si>
  <si>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</si>
  <si>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</si>
  <si>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</si>
  <si>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</si>
  <si>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</si>
  <si>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</si>
  <si>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</si>
  <si>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</si>
  <si>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</si>
  <si>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</si>
  <si>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</si>
  <si>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</si>
  <si>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</si>
  <si>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</si>
  <si>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</si>
  <si>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</si>
  <si>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</si>
  <si>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</si>
  <si>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</si>
  <si>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</si>
  <si>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</si>
  <si>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</si>
  <si>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</si>
  <si>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</si>
  <si>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</si>
  <si>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</si>
  <si>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</si>
  <si>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</si>
  <si>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</si>
  <si>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</si>
  <si>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</si>
  <si>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</si>
  <si>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</si>
  <si>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</si>
  <si>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</si>
  <si>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</si>
  <si>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</si>
  <si>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</si>
  <si>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</si>
  <si>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</si>
  <si>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</si>
  <si>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</si>
  <si>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</si>
  <si>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</si>
  <si>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</si>
  <si>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</si>
  <si>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</si>
  <si>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</si>
  <si>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</si>
  <si>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</si>
  <si>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</si>
  <si>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</si>
  <si>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</si>
  <si>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</si>
  <si>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</si>
  <si>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</si>
  <si>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</si>
  <si>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</si>
  <si>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</si>
  <si>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</si>
  <si>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</si>
  <si>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</si>
  <si>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</si>
  <si>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</si>
  <si>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</si>
  <si>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</si>
  <si>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</si>
  <si>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</si>
  <si>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</si>
  <si>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</si>
  <si>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</si>
  <si>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</si>
  <si>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</si>
  <si>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</si>
  <si>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</si>
  <si>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</si>
  <si>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</si>
  <si>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</si>
  <si>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</si>
  <si>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</si>
  <si>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</si>
  <si>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</si>
  <si>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</si>
  <si>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</si>
  <si>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</si>
  <si>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</si>
  <si>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</si>
  <si>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</si>
  <si>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</si>
  <si>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</si>
  <si>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</si>
  <si>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</si>
  <si>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</si>
  <si>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</si>
  <si>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</si>
  <si>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</si>
  <si>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</si>
  <si>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</si>
  <si>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</si>
  <si>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</si>
  <si>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</si>
  <si>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</si>
  <si>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</si>
  <si>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</si>
  <si>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</si>
  <si>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</si>
  <si>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</si>
  <si>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</si>
  <si>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</si>
  <si>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</si>
  <si>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</si>
  <si>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</si>
  <si>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</si>
  <si>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</si>
  <si>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</si>
  <si>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</si>
  <si>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</si>
  <si>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</si>
  <si>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</si>
  <si>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</si>
  <si>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</si>
  <si>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</si>
  <si>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</si>
  <si>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</si>
  <si>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</si>
  <si>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</si>
  <si>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</si>
  <si>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</si>
  <si>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</si>
  <si>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</si>
  <si>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</si>
  <si>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</si>
  <si>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</si>
  <si>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</si>
  <si>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</si>
  <si>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</si>
  <si>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</si>
  <si>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</si>
  <si>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</si>
  <si>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</si>
  <si>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</si>
  <si>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</si>
  <si>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</si>
  <si>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</si>
  <si>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</si>
  <si>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</si>
  <si>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</si>
  <si>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</si>
  <si>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</si>
  <si>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</si>
  <si>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</si>
  <si>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</si>
  <si>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</si>
  <si>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</si>
  <si>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</si>
  <si>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</si>
  <si>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</si>
  <si>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</si>
  <si>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</si>
  <si>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</si>
  <si>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</si>
  <si>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</si>
  <si>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</si>
  <si>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</si>
  <si>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</si>
  <si>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</si>
  <si>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</si>
  <si>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</si>
  <si>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</si>
  <si>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</si>
  <si>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</si>
  <si>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</si>
  <si>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</si>
  <si>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</si>
  <si>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</si>
  <si>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</si>
  <si>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</si>
  <si>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</si>
  <si>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</si>
  <si>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</si>
  <si>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</si>
  <si>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</si>
  <si>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</si>
  <si>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</si>
  <si>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</si>
  <si>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</si>
  <si>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</si>
  <si>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</si>
  <si>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</si>
  <si>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</si>
  <si>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</si>
  <si>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</si>
  <si>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</si>
  <si>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</si>
  <si>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</si>
  <si>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</si>
  <si>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</si>
  <si>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</si>
  <si>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</si>
  <si>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</si>
  <si>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</si>
  <si>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</si>
  <si>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</si>
  <si>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</si>
  <si>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</si>
  <si>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</si>
  <si>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</si>
  <si>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</si>
  <si>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</si>
  <si>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</si>
  <si>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</si>
  <si>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</si>
  <si>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</si>
  <si>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</si>
  <si>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</si>
  <si>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</si>
  <si>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</si>
  <si>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</si>
  <si>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</si>
  <si>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</si>
  <si>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</si>
  <si>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</si>
  <si>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</si>
  <si>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</si>
  <si>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</si>
  <si>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</si>
  <si>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</si>
  <si>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</si>
  <si>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</si>
  <si>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</si>
  <si>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</si>
  <si>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</si>
  <si>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</si>
  <si>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</si>
  <si>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</si>
  <si>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</si>
  <si>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</si>
  <si>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</si>
  <si>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</si>
  <si>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</si>
  <si>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</si>
  <si>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</si>
  <si>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</si>
  <si>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</si>
  <si>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</si>
  <si>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</si>
  <si>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</si>
  <si>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</si>
  <si>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</si>
  <si>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</si>
  <si>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</si>
  <si>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</si>
  <si>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</si>
  <si>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</si>
  <si>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</si>
  <si>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</si>
  <si>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</si>
  <si>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</si>
  <si>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</si>
  <si>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</si>
  <si>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</si>
  <si>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</si>
  <si>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</si>
  <si>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</si>
  <si>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</si>
  <si>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</si>
  <si>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</si>
  <si>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</si>
  <si>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</si>
  <si>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</si>
  <si>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</si>
  <si>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</si>
  <si>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</si>
  <si>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</si>
  <si>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</si>
  <si>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</si>
  <si>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</si>
  <si>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</si>
  <si>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</si>
  <si>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</si>
  <si>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</si>
  <si>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</si>
  <si>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</si>
  <si>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</si>
  <si>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</si>
  <si>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</si>
  <si>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</si>
  <si>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</si>
  <si>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</si>
  <si>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</si>
  <si>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</si>
  <si>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</si>
  <si>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</si>
  <si>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</si>
  <si>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</si>
  <si>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</si>
  <si>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</si>
  <si>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</si>
  <si>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</si>
  <si>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</si>
  <si>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</si>
  <si>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</si>
  <si>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</si>
  <si>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</si>
  <si>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</si>
  <si>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</si>
  <si>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</si>
  <si>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</si>
  <si>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</si>
  <si>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</si>
  <si>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</si>
  <si>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</si>
  <si>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</si>
  <si>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</si>
  <si>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</si>
  <si>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</si>
  <si>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</si>
  <si>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</si>
  <si>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</si>
  <si>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</si>
  <si>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</si>
  <si>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</si>
  <si>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</si>
  <si>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</si>
  <si>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</si>
  <si>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</si>
  <si>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</si>
  <si>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</si>
  <si>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</si>
  <si>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</si>
  <si>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</si>
  <si>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</si>
  <si>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</si>
  <si>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</si>
  <si>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</si>
  <si>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</si>
  <si>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</si>
  <si>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</si>
  <si>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</si>
  <si>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</si>
  <si>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</si>
  <si>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</si>
  <si>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</si>
  <si>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</si>
  <si>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</si>
  <si>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</si>
  <si>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</si>
  <si>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</si>
  <si>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</si>
  <si>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</si>
  <si>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</si>
  <si>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</si>
  <si>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</si>
  <si>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</si>
  <si>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</si>
  <si>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</si>
  <si>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</si>
  <si>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</si>
  <si>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</si>
  <si>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</si>
  <si>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</si>
  <si>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</si>
  <si>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</si>
  <si>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</si>
  <si>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</si>
  <si>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</si>
  <si>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</si>
  <si>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</si>
  <si>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</si>
  <si>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</si>
  <si>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</si>
  <si>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</si>
  <si>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</si>
  <si>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</si>
  <si>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</si>
  <si>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</si>
  <si>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</si>
  <si>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</si>
  <si>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</si>
  <si>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</si>
  <si>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</si>
  <si>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</si>
  <si>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</si>
  <si>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</si>
  <si>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</si>
  <si>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</si>
  <si>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</si>
  <si>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</si>
  <si>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</si>
  <si>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</si>
  <si>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</si>
  <si>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</si>
  <si>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</si>
  <si>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</si>
  <si>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</si>
  <si>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</si>
  <si>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</si>
  <si>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</si>
  <si>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</si>
  <si>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</si>
  <si>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</si>
  <si>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</si>
  <si>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</si>
  <si>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</si>
  <si>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</si>
  <si>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</si>
  <si>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</si>
  <si>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</si>
  <si>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</si>
  <si>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</si>
  <si>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</si>
  <si>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</si>
  <si>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</si>
  <si>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</si>
  <si>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</si>
  <si>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</si>
  <si>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</si>
  <si>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</si>
  <si>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</si>
  <si>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</si>
  <si>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</si>
  <si>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</si>
  <si>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</si>
  <si>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</si>
  <si>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</si>
  <si>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</si>
  <si>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</si>
  <si>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</si>
  <si>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</si>
  <si>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</si>
  <si>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</si>
  <si>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</si>
  <si>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</si>
  <si>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</si>
  <si>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</si>
  <si>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</si>
  <si>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</si>
  <si>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</si>
  <si>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</si>
  <si>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</si>
  <si>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</si>
  <si>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</si>
  <si>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</si>
  <si>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</si>
  <si>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</si>
  <si>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</si>
  <si>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</si>
  <si>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</si>
  <si>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</si>
  <si>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</si>
  <si>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</si>
  <si>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</si>
  <si>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</si>
  <si>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</si>
  <si>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</si>
  <si>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</si>
  <si>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</si>
  <si>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</si>
  <si>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</si>
  <si>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</si>
  <si>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</si>
  <si>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</si>
  <si>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</si>
  <si>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</si>
  <si>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</si>
  <si>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</si>
  <si>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</si>
  <si>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</si>
  <si>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</si>
  <si>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</si>
  <si>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</si>
  <si>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</si>
  <si>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</si>
  <si>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</si>
  <si>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</si>
  <si>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</si>
  <si>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</si>
  <si>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</si>
  <si>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</si>
  <si>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</si>
  <si>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</si>
  <si>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</si>
  <si>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</si>
  <si>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</si>
  <si>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</si>
  <si>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</si>
  <si>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</si>
  <si>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</si>
  <si>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</si>
  <si>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</si>
  <si>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</si>
  <si>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</si>
  <si>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</si>
  <si>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</si>
  <si>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</si>
  <si>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</si>
  <si>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</si>
  <si>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</si>
  <si>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</si>
  <si>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</si>
  <si>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</si>
  <si>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</si>
  <si>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</si>
  <si>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</si>
  <si>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</si>
  <si>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</si>
  <si>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</si>
  <si>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</si>
  <si>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</si>
  <si>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</si>
  <si>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</si>
  <si>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</si>
  <si>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</si>
  <si>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</si>
  <si>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</si>
  <si>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</si>
  <si>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</si>
  <si>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</si>
  <si>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</si>
  <si>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</si>
  <si>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</si>
  <si>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</si>
  <si>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</si>
  <si>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</si>
  <si>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</si>
  <si>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</si>
  <si>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</si>
  <si>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</si>
  <si>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</si>
  <si>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</si>
  <si>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</si>
  <si>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</si>
  <si>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</si>
  <si>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</si>
  <si>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</si>
  <si>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</si>
  <si>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</si>
  <si>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</si>
  <si>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</si>
  <si>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</si>
  <si>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</si>
  <si>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</si>
  <si>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</si>
  <si>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</si>
  <si>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</si>
  <si>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</si>
  <si>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</si>
  <si>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</si>
  <si>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</si>
  <si>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</si>
  <si>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</si>
  <si>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</si>
  <si>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</si>
  <si>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</si>
  <si>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</si>
  <si>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</si>
  <si>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</si>
  <si>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</si>
  <si>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</si>
  <si>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</si>
  <si>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</si>
  <si>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</si>
  <si>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</si>
  <si>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</si>
  <si>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</si>
  <si>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</si>
  <si>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</si>
  <si>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</si>
  <si>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</si>
  <si>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</si>
  <si>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</si>
  <si>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</si>
  <si>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</si>
  <si>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</si>
  <si>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</si>
  <si>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</si>
  <si>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</si>
  <si>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</si>
  <si>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</si>
  <si>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</si>
  <si>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</si>
  <si>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</si>
  <si>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</si>
  <si>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</si>
  <si>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</si>
  <si>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</si>
  <si>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</si>
  <si>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</si>
  <si>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</si>
  <si>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</si>
  <si>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</si>
  <si>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</si>
  <si>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</si>
  <si>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</si>
  <si>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</si>
  <si>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</si>
  <si>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</si>
  <si>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</si>
  <si>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</si>
  <si>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</si>
  <si>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</si>
  <si>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</si>
  <si>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</si>
  <si>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</si>
  <si>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</si>
  <si>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</si>
  <si>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</si>
  <si>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</si>
  <si>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</si>
  <si>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</si>
  <si>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</si>
  <si>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</si>
  <si>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</si>
  <si>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</si>
  <si>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</si>
  <si>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</si>
  <si>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</si>
  <si>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</si>
  <si>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</si>
  <si>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</si>
  <si>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</si>
  <si>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</si>
  <si>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</si>
  <si>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</si>
  <si>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</si>
  <si>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</si>
  <si>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</si>
  <si>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</si>
  <si>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</si>
  <si>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</si>
  <si>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</si>
  <si>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</si>
  <si>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</si>
  <si>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</si>
  <si>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</si>
  <si>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</si>
  <si>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</si>
  <si>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</si>
  <si>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</si>
  <si>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</si>
  <si>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</si>
  <si>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</si>
  <si>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</si>
  <si>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</si>
  <si>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</si>
  <si>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</si>
  <si>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</si>
  <si>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</si>
  <si>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</si>
  <si>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</si>
  <si>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</si>
  <si>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</si>
  <si>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</si>
  <si>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</si>
  <si>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</si>
  <si>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</si>
  <si>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</si>
  <si>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</si>
  <si>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</si>
  <si>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</si>
  <si>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</si>
  <si>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</si>
  <si>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</si>
  <si>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</si>
  <si>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</si>
  <si>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</si>
  <si>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</si>
  <si>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</si>
  <si>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</si>
  <si>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</si>
  <si>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</si>
  <si>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</si>
  <si>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</si>
  <si>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</si>
  <si>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</si>
  <si>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</si>
  <si>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</si>
  <si>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</si>
  <si>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</si>
  <si>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</si>
  <si>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</si>
  <si>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</si>
  <si>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</si>
  <si>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</si>
  <si>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</si>
  <si>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</si>
  <si>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</si>
  <si>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</si>
  <si>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</si>
  <si>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</si>
  <si>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</si>
  <si>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</si>
  <si>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</si>
  <si>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</si>
  <si>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</si>
  <si>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</si>
  <si>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</si>
  <si>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</si>
  <si>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</si>
  <si>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</si>
  <si>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</si>
  <si>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</si>
  <si>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</si>
  <si>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</si>
  <si>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</si>
  <si>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</si>
  <si>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</si>
  <si>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</si>
  <si>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</si>
  <si>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</si>
  <si>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</si>
  <si>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</si>
  <si>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</si>
  <si>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</si>
  <si>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</si>
  <si>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</si>
  <si>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</si>
  <si>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</si>
  <si>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</si>
  <si>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</si>
  <si>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</si>
  <si>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</si>
  <si>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</si>
  <si>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</si>
  <si>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</si>
  <si>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</si>
  <si>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</si>
  <si>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</si>
  <si>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</si>
  <si>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</si>
  <si>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</si>
  <si>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</si>
  <si>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</si>
  <si>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</si>
  <si>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</si>
  <si>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</si>
  <si>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</si>
  <si>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</si>
  <si>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</si>
  <si>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</si>
  <si>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</si>
  <si>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</si>
  <si>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</si>
  <si>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</si>
  <si>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</si>
  <si>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</si>
  <si>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</si>
  <si>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</si>
  <si>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</si>
  <si>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</si>
  <si>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</si>
  <si>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</si>
  <si>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</si>
  <si>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</si>
  <si>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</si>
  <si>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</si>
  <si>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</si>
  <si>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</si>
  <si>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</si>
  <si>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</si>
  <si>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</si>
  <si>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</si>
  <si>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</si>
  <si>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</si>
  <si>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</si>
  <si>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</si>
  <si>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</si>
  <si>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</si>
  <si>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</si>
  <si>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</si>
  <si>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</si>
  <si>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</si>
  <si>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</si>
  <si>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</si>
  <si>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</si>
  <si>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</si>
  <si>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</si>
  <si>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</si>
  <si>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</si>
  <si>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</si>
  <si>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</si>
  <si>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</si>
  <si>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</si>
  <si>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</si>
  <si>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</si>
  <si>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</si>
  <si>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</si>
  <si>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</si>
  <si>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</si>
  <si>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</si>
  <si>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</si>
  <si>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</si>
  <si>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</si>
  <si>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</si>
  <si>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</si>
  <si>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</si>
  <si>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</si>
  <si>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</si>
  <si>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</si>
  <si>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</si>
  <si>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</si>
  <si>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</si>
  <si>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</si>
  <si>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</si>
  <si>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</si>
  <si>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</si>
  <si>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</si>
  <si>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</si>
  <si>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</si>
  <si>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</si>
  <si>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</si>
  <si>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</si>
  <si>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</si>
  <si>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</si>
  <si>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</si>
  <si>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</si>
  <si>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</si>
  <si>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</si>
  <si>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</si>
  <si>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</si>
  <si>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</si>
  <si>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</si>
  <si>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</si>
  <si>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</si>
  <si>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</si>
  <si>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</si>
  <si>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</si>
  <si>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</si>
  <si>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</si>
  <si>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</si>
  <si>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</si>
  <si>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</si>
  <si>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</si>
  <si>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</si>
  <si>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</si>
  <si>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</si>
  <si>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</si>
  <si>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</si>
  <si>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</si>
  <si>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</si>
  <si>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</si>
  <si>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</si>
  <si>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</si>
  <si>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</si>
  <si>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</si>
  <si>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</si>
  <si>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</si>
  <si>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</si>
  <si>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</si>
  <si>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</si>
  <si>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</si>
  <si>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</si>
  <si>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</si>
  <si>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</si>
  <si>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</si>
  <si>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</si>
  <si>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</si>
  <si>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</si>
  <si>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</si>
  <si>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</si>
  <si>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</si>
  <si>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</si>
  <si>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</si>
  <si>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</si>
  <si>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</si>
  <si>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</si>
  <si>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</si>
  <si>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</si>
  <si>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</si>
  <si>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</si>
  <si>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</si>
  <si>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</si>
  <si>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</si>
  <si>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</si>
  <si>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</si>
  <si>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</si>
  <si>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</si>
  <si>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</si>
  <si>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</si>
  <si>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</si>
  <si>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</si>
  <si>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</si>
  <si>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</si>
  <si>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</si>
  <si>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</si>
  <si>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</si>
  <si>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</si>
  <si>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</si>
  <si>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</si>
  <si>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</si>
  <si>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</si>
  <si>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</si>
  <si>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</si>
  <si>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</si>
  <si>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</si>
  <si>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</si>
  <si>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</si>
  <si>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</si>
  <si>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</si>
  <si>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</si>
  <si>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</si>
  <si>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</si>
  <si>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</si>
  <si>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</si>
  <si>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</si>
  <si>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</si>
  <si>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</si>
  <si>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</si>
  <si>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</si>
  <si>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</si>
  <si>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</si>
  <si>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</si>
  <si>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</si>
  <si>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</si>
  <si>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</si>
  <si>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</si>
  <si>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</si>
  <si>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</si>
  <si>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</si>
  <si>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</si>
  <si>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</si>
  <si>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</si>
  <si>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</si>
  <si>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</si>
  <si>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</si>
  <si>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</si>
  <si>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</si>
  <si>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</si>
  <si>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</si>
  <si>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</si>
  <si>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</si>
  <si>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</si>
  <si>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</si>
  <si>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</si>
  <si>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</si>
  <si>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</si>
  <si>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</si>
  <si>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</si>
  <si>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</si>
  <si>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</si>
  <si>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</si>
  <si>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</si>
  <si>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</si>
  <si>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</si>
  <si>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</si>
  <si>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</si>
  <si>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</si>
  <si>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</si>
  <si>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</si>
  <si>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</si>
  <si>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</si>
  <si>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</si>
  <si>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</si>
  <si>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</si>
  <si>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</si>
  <si>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</si>
  <si>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</si>
  <si>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</si>
  <si>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</si>
  <si>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</si>
  <si>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</si>
  <si>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</si>
  <si>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</si>
  <si>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</si>
  <si>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</si>
  <si>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</si>
  <si>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</si>
  <si>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</si>
  <si>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</si>
  <si>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</si>
  <si>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</si>
  <si>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</si>
  <si>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</si>
  <si>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</si>
  <si>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</si>
  <si>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</si>
  <si>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</si>
  <si>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</si>
  <si>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</si>
  <si>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</si>
  <si>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</si>
  <si>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</si>
  <si>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</si>
  <si>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</si>
  <si>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</si>
  <si>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</si>
  <si>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</si>
  <si>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</si>
  <si>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</si>
  <si>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</si>
  <si>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</si>
  <si>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</si>
  <si>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</si>
  <si>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</si>
  <si>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</si>
  <si>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</si>
  <si>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</si>
  <si>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</si>
  <si>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</si>
  <si>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</si>
  <si>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</si>
  <si>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</si>
  <si>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</si>
  <si>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</si>
  <si>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</si>
  <si>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</si>
  <si>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</si>
  <si>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</si>
  <si>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</si>
  <si>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</si>
  <si>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</si>
  <si>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</si>
  <si>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</si>
  <si>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</si>
  <si>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</si>
  <si>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</si>
  <si>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</si>
  <si>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</si>
  <si>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</si>
  <si>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</si>
  <si>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</si>
  <si>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</si>
  <si>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</si>
  <si>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</si>
  <si>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</si>
  <si>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</si>
  <si>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</si>
  <si>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</si>
  <si>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</si>
  <si>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</si>
  <si>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</si>
  <si>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</si>
  <si>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</si>
  <si>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</si>
  <si>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</si>
  <si>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</si>
  <si>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</si>
  <si>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</si>
  <si>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</si>
  <si>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</si>
  <si>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</si>
  <si>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</si>
  <si>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</si>
  <si>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</si>
  <si>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</si>
  <si>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</si>
  <si>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</si>
  <si>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</si>
  <si>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</si>
  <si>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</si>
  <si>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</si>
  <si>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</si>
  <si>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</si>
  <si>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</si>
  <si>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</si>
  <si>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</si>
  <si>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</si>
  <si>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</si>
  <si>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</si>
  <si>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</si>
  <si>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</si>
  <si>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</si>
  <si>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</si>
  <si>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</si>
  <si>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</si>
  <si>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</si>
  <si>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</si>
  <si>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</si>
  <si>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</si>
  <si>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</si>
  <si>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</si>
  <si>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</si>
  <si>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</si>
  <si>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</si>
  <si>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</si>
  <si>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</si>
  <si>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</si>
  <si>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</si>
  <si>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</si>
  <si>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</si>
  <si>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</si>
  <si>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</si>
  <si>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</si>
  <si>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</si>
  <si>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</si>
  <si>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</si>
  <si>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</si>
  <si>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</si>
  <si>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</si>
  <si>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</si>
  <si>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</si>
  <si>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</si>
  <si>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</si>
  <si>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</si>
  <si>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</si>
  <si>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</si>
  <si>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</si>
  <si>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</si>
  <si>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</si>
  <si>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</si>
  <si>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</si>
  <si>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</si>
  <si>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</si>
  <si>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</si>
  <si>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</si>
  <si>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</si>
  <si>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</si>
  <si>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</si>
  <si>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</si>
  <si>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</si>
  <si>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</si>
  <si>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</si>
  <si>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</si>
  <si>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</si>
  <si>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</si>
  <si>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</si>
  <si>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</si>
  <si>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</si>
  <si>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</si>
  <si>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</si>
  <si>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</si>
  <si>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</si>
  <si>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</si>
  <si>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</si>
  <si>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</si>
  <si>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</si>
  <si>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</si>
  <si>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</si>
  <si>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</si>
  <si>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</si>
  <si>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</si>
  <si>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</si>
  <si>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</si>
  <si>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</si>
  <si>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</si>
  <si>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</si>
  <si>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</si>
  <si>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</si>
  <si>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</si>
  <si>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</si>
  <si>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</si>
  <si>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</si>
  <si>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</si>
  <si>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</si>
  <si>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</si>
  <si>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</si>
  <si>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</si>
  <si>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</si>
  <si>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</si>
  <si>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</si>
  <si>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</si>
  <si>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</si>
  <si>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</si>
  <si>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</si>
  <si>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</si>
  <si>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</si>
  <si>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</si>
  <si>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</si>
  <si>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</si>
  <si>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</si>
  <si>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</si>
  <si>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</si>
  <si>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</si>
  <si>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</si>
  <si>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</si>
  <si>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</si>
  <si>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</si>
  <si>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</si>
  <si>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</si>
  <si>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</si>
  <si>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</si>
  <si>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</si>
  <si>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</si>
  <si>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</si>
  <si>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</si>
  <si>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</si>
  <si>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</si>
  <si>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</si>
  <si>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</si>
  <si>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</si>
  <si>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</si>
  <si>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</si>
  <si>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</si>
  <si>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</si>
  <si>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</si>
  <si>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</si>
  <si>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</si>
  <si>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</si>
  <si>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</si>
  <si>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</si>
  <si>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</si>
  <si>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</si>
  <si>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</si>
  <si>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</si>
  <si>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</si>
  <si>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</si>
  <si>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</si>
  <si>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</si>
  <si>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</si>
  <si>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</si>
  <si>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</si>
  <si>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</si>
  <si>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</si>
  <si>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</si>
  <si>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</si>
  <si>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</si>
  <si>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</si>
  <si>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</si>
  <si>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</si>
  <si>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</si>
  <si>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</si>
  <si>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</si>
  <si>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</si>
  <si>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</si>
  <si>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</si>
  <si>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</si>
  <si>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</si>
  <si>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</si>
  <si>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</si>
  <si>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</si>
  <si>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</si>
  <si>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</si>
  <si>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</si>
  <si>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</si>
  <si>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</si>
  <si>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</si>
  <si>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</si>
  <si>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</si>
  <si>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</si>
  <si>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</si>
  <si>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</si>
  <si>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</si>
  <si>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</si>
  <si>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</si>
  <si>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</si>
  <si>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</si>
  <si>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</si>
  <si>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</si>
  <si>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</si>
  <si>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</si>
  <si>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</si>
  <si>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</si>
  <si>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</si>
  <si>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</si>
  <si>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</si>
  <si>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</si>
  <si>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</si>
  <si>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</si>
  <si>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</si>
  <si>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</si>
  <si>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</si>
  <si>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</si>
  <si>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</si>
  <si>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</si>
  <si>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</si>
  <si>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</si>
  <si>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</si>
  <si>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</si>
  <si>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</si>
  <si>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</si>
  <si>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</si>
  <si>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</si>
  <si>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</si>
  <si>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</si>
  <si>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</si>
  <si>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</si>
  <si>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</si>
  <si>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</si>
  <si>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</si>
  <si>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</si>
  <si>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</si>
  <si>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</si>
  <si>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</si>
  <si>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</si>
  <si>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</si>
  <si>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</si>
  <si>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</si>
  <si>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</si>
  <si>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</si>
  <si>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</si>
  <si>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</si>
  <si>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</si>
  <si>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</si>
  <si>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</si>
  <si>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</si>
  <si>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</si>
  <si>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</si>
  <si>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</si>
  <si>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</si>
  <si>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</si>
  <si>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</si>
  <si>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</si>
  <si>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</si>
  <si>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</si>
  <si>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</si>
  <si>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</si>
  <si>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</si>
  <si>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</si>
  <si>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</si>
  <si>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</si>
  <si>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</si>
  <si>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</si>
  <si>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</si>
  <si>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</si>
  <si>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</si>
  <si>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</si>
  <si>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</si>
  <si>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</si>
  <si>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</si>
  <si>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</si>
  <si>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</si>
  <si>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</si>
  <si>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</si>
  <si>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</si>
  <si>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</si>
  <si>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</si>
  <si>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</si>
  <si>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</si>
  <si>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</si>
  <si>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</si>
  <si>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</si>
  <si>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</si>
  <si>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</si>
  <si>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</si>
  <si>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</si>
  <si>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</si>
  <si>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</si>
  <si>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</si>
  <si>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</si>
  <si>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</si>
  <si>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</si>
  <si>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</si>
  <si>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</si>
  <si>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</si>
  <si>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</si>
  <si>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</si>
  <si>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</si>
  <si>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</si>
  <si>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</si>
  <si>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</si>
  <si>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</si>
  <si>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</si>
  <si>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</si>
  <si>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</si>
  <si>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</si>
  <si>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</si>
  <si>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</si>
  <si>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</si>
  <si>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</si>
  <si>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</si>
  <si>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</si>
  <si>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</si>
  <si>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</si>
  <si>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</si>
  <si>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</si>
  <si>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</si>
  <si>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</si>
  <si>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</si>
  <si>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</si>
  <si>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</si>
  <si>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</si>
  <si>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</si>
  <si>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</si>
  <si>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</si>
  <si>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</si>
  <si>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</si>
  <si>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</si>
  <si>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</si>
  <si>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</si>
  <si>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</si>
  <si>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</si>
  <si>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</si>
  <si>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</si>
  <si>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</si>
  <si>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</si>
  <si>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</si>
  <si>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</si>
  <si>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</si>
  <si>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</si>
  <si>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</si>
  <si>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</si>
  <si>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</si>
  <si>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</si>
  <si>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</si>
  <si>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</si>
  <si>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</si>
  <si>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</si>
  <si>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</si>
  <si>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</si>
  <si>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</si>
  <si>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</si>
  <si>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</si>
  <si>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</si>
  <si>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</si>
  <si>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</si>
  <si>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</si>
  <si>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</si>
  <si>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</si>
  <si>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</si>
  <si>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</si>
  <si>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</si>
  <si>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</si>
  <si>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</si>
  <si>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</si>
  <si>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</si>
  <si>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</si>
  <si>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</si>
  <si>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</si>
  <si>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</si>
  <si>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</si>
  <si>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</si>
  <si>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</si>
  <si>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</si>
  <si>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</si>
  <si>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</si>
  <si>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</si>
  <si>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</si>
  <si>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</si>
  <si>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</si>
  <si>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</si>
  <si>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</si>
  <si>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</si>
  <si>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</si>
  <si>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</si>
  <si>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</si>
  <si>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</si>
  <si>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</si>
  <si>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</si>
  <si>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</si>
  <si>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</si>
  <si>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</si>
  <si>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</si>
  <si>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</si>
  <si>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</si>
  <si>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</si>
  <si>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</si>
  <si>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</si>
  <si>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</si>
  <si>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</si>
  <si>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</si>
  <si>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</si>
  <si>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</si>
  <si>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</si>
  <si>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</si>
  <si>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</si>
  <si>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</si>
  <si>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</si>
  <si>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</si>
  <si>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</si>
  <si>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</si>
  <si>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</si>
  <si>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</si>
  <si>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</si>
  <si>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</si>
  <si>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</si>
  <si>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</si>
  <si>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</si>
  <si>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</si>
  <si>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</si>
  <si>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</si>
  <si>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</si>
  <si>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</si>
  <si>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</si>
  <si>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</si>
  <si>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</si>
  <si>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</si>
  <si>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</si>
  <si>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</si>
  <si>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</si>
  <si>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</si>
  <si>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</si>
  <si>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</si>
  <si>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</si>
  <si>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</si>
  <si>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</si>
  <si>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</si>
  <si>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</si>
  <si>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</si>
  <si>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</si>
  <si>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</si>
  <si>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</si>
  <si>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</si>
  <si>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</si>
  <si>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</si>
  <si>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</si>
  <si>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</si>
  <si>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</si>
  <si>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</si>
  <si>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</si>
  <si>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</si>
  <si>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</si>
  <si>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</si>
  <si>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</si>
  <si>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</si>
  <si>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</si>
  <si>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</si>
  <si>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</si>
  <si>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</si>
  <si>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</si>
  <si>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</si>
  <si>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</si>
  <si>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</si>
  <si>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</si>
  <si>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</si>
  <si>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</si>
  <si>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</si>
  <si>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</si>
  <si>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</si>
  <si>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</si>
  <si>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</si>
  <si>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</si>
  <si>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</si>
  <si>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</si>
  <si>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</si>
  <si>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</si>
  <si>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</si>
  <si>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</si>
  <si>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</si>
  <si>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</si>
  <si>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</si>
  <si>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</si>
  <si>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</si>
  <si>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</si>
  <si>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</si>
  <si>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</si>
  <si>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</si>
  <si>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</si>
  <si>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</si>
  <si>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</si>
  <si>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</si>
  <si>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</si>
  <si>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</si>
  <si>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</si>
  <si>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</si>
  <si>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</si>
  <si>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</si>
  <si>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</si>
  <si>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</si>
  <si>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</si>
  <si>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</si>
  <si>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</si>
  <si>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</si>
  <si>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</si>
  <si>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</si>
  <si>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</si>
  <si>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</si>
  <si>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</si>
  <si>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</si>
  <si>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</si>
  <si>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</si>
  <si>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</si>
  <si>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</si>
  <si>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</si>
  <si>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</si>
  <si>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</si>
  <si>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</si>
  <si>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</si>
  <si>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</si>
  <si>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</si>
  <si>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</si>
  <si>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</si>
  <si>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</si>
  <si>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</si>
  <si>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</si>
  <si>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</si>
  <si>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</si>
  <si>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</si>
  <si>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</si>
  <si>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</si>
  <si>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</si>
  <si>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</si>
  <si>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</si>
  <si>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</si>
  <si>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</si>
  <si>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</si>
  <si>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</si>
  <si>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</si>
  <si>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</si>
  <si>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</si>
  <si>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</si>
  <si>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</si>
  <si>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</si>
  <si>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</si>
  <si>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</si>
  <si>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</si>
  <si>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</si>
  <si>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</si>
  <si>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</si>
  <si>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</si>
  <si>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</si>
  <si>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</si>
  <si>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</si>
  <si>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</si>
  <si>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</si>
  <si>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</si>
  <si>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</si>
  <si>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</si>
  <si>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</si>
  <si>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</si>
  <si>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</si>
  <si>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</si>
  <si>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</si>
  <si>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</si>
  <si>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</si>
  <si>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</si>
  <si>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</si>
  <si>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</si>
  <si>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</si>
  <si>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</si>
  <si>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</si>
  <si>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</si>
  <si>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</si>
  <si>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</si>
  <si>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</si>
  <si>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</si>
  <si>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</si>
  <si>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</si>
  <si>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</si>
  <si>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</si>
  <si>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</si>
  <si>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</si>
  <si>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</si>
  <si>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</si>
  <si>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</si>
  <si>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</si>
  <si>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</si>
  <si>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</si>
  <si>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</si>
  <si>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</si>
  <si>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</si>
  <si>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</si>
  <si>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</si>
  <si>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</si>
  <si>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</si>
  <si>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</si>
  <si>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</si>
  <si>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</si>
  <si>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</si>
  <si>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</si>
  <si>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</si>
  <si>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</si>
  <si>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</si>
  <si>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</si>
  <si>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</si>
  <si>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</si>
  <si>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</si>
  <si>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</si>
  <si>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</si>
  <si>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</si>
  <si>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</si>
  <si>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</si>
  <si>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</si>
  <si>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</si>
  <si>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</si>
  <si>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</si>
  <si>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</si>
  <si>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</si>
  <si>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</si>
  <si>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</si>
  <si>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</si>
  <si>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</si>
  <si>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</si>
  <si>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</si>
  <si>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</si>
  <si>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</si>
  <si>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</si>
  <si>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</si>
  <si>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</si>
  <si>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</si>
  <si>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</si>
  <si>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</si>
  <si>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</si>
  <si>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</si>
  <si>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</si>
  <si>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</si>
  <si>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</si>
  <si>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</si>
  <si>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</si>
  <si>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</si>
  <si>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</si>
  <si>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</si>
  <si>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</si>
  <si>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</si>
  <si>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</si>
  <si>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</si>
  <si>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</si>
  <si>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</si>
  <si>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</si>
  <si>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</si>
  <si>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</si>
  <si>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</si>
  <si>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</si>
  <si>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</si>
  <si>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</si>
  <si>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</si>
  <si>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</si>
  <si>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</si>
  <si>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</si>
  <si>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</si>
  <si>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</si>
  <si>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</si>
  <si>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</si>
  <si>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</si>
  <si>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</si>
  <si>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</si>
  <si>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</si>
  <si>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</si>
  <si>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</si>
  <si>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</si>
  <si>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</si>
  <si>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</si>
  <si>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</si>
  <si>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</si>
  <si>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</si>
  <si>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</si>
  <si>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</si>
  <si>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</si>
  <si>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</si>
  <si>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</si>
  <si>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</si>
  <si>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</si>
  <si>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</si>
  <si>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</si>
  <si>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</si>
  <si>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</si>
  <si>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</si>
  <si>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</si>
  <si>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</si>
  <si>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</si>
  <si>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</si>
  <si>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</si>
  <si>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</si>
  <si>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</si>
  <si>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</si>
  <si>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</si>
  <si>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</si>
  <si>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</si>
  <si>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</si>
  <si>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</si>
  <si>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</si>
  <si>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</si>
  <si>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</si>
  <si>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</si>
  <si>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</si>
  <si>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</si>
  <si>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</si>
  <si>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</si>
  <si>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</si>
  <si>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</si>
  <si>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</si>
  <si>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</si>
  <si>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</si>
  <si>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</si>
  <si>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</si>
  <si>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</si>
  <si>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</si>
  <si>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</si>
  <si>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</si>
  <si>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</si>
  <si>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</si>
  <si>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</si>
  <si>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</si>
  <si>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</si>
  <si>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</si>
  <si>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</si>
  <si>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</si>
  <si>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</si>
  <si>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</si>
  <si>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</si>
  <si>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</si>
  <si>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</si>
  <si>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</si>
  <si>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</si>
  <si>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</si>
  <si>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</si>
  <si>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</si>
  <si>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</si>
  <si>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</si>
  <si>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</si>
  <si>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</si>
  <si>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</si>
  <si>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</si>
  <si>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</si>
  <si>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</si>
  <si>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</si>
  <si>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</si>
  <si>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</si>
  <si>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</si>
  <si>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</si>
  <si>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</si>
  <si>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</si>
  <si>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</si>
  <si>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</si>
  <si>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</si>
  <si>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</si>
  <si>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</si>
  <si>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</si>
  <si>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</si>
  <si>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</si>
  <si>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</si>
  <si>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</si>
  <si>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</si>
  <si>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</si>
  <si>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</si>
  <si>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</si>
  <si>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</si>
  <si>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</si>
  <si>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</si>
  <si>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</si>
  <si>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</si>
  <si>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</si>
  <si>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</si>
  <si>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</si>
  <si>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</si>
  <si>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</si>
  <si>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</si>
  <si>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</si>
  <si>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</si>
  <si>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</si>
  <si>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</si>
  <si>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</si>
  <si>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</si>
  <si>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</si>
  <si>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</si>
  <si>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</si>
  <si>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</si>
  <si>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</si>
  <si>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</si>
  <si>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</si>
  <si>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</si>
  <si>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</si>
  <si>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</si>
  <si>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</si>
  <si>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</si>
  <si>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</si>
  <si>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</si>
  <si>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</si>
  <si>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</si>
  <si>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</si>
  <si>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</si>
  <si>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</si>
  <si>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</si>
  <si>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</si>
  <si>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</si>
  <si>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</si>
  <si>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</si>
  <si>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</si>
  <si>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</si>
  <si>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</si>
  <si>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</si>
  <si>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</si>
  <si>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</si>
  <si>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</si>
  <si>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</si>
  <si>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</si>
  <si>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</si>
  <si>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</si>
  <si>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</si>
  <si>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</si>
  <si>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</si>
  <si>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</si>
  <si>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</si>
  <si>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</si>
  <si>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</si>
  <si>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</si>
  <si>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</si>
  <si>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</si>
  <si>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</si>
  <si>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</si>
  <si>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</si>
  <si>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</si>
  <si>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</si>
  <si>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</si>
  <si>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</si>
  <si>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</si>
  <si>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</si>
  <si>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</si>
  <si>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</si>
  <si>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</si>
  <si>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</si>
  <si>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</si>
  <si>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</si>
  <si>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</si>
  <si>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</si>
  <si>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</si>
  <si>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</si>
  <si>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</si>
  <si>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</si>
  <si>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</si>
  <si>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</si>
  <si>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</si>
  <si>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</si>
  <si>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</si>
  <si>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</si>
  <si>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</si>
  <si>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</si>
  <si>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</si>
  <si>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</si>
  <si>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</si>
  <si>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</si>
  <si>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</si>
  <si>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</si>
  <si>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</si>
  <si>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</si>
  <si>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</si>
  <si>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</si>
  <si>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</si>
  <si>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</si>
  <si>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</si>
  <si>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</si>
  <si>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</si>
  <si>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</si>
  <si>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</si>
  <si>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</si>
  <si>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</si>
  <si>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</si>
  <si>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</si>
  <si>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</si>
  <si>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</si>
  <si>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</si>
  <si>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</si>
  <si>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</si>
  <si>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</si>
  <si>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</si>
  <si>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</si>
  <si>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</si>
  <si>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</si>
  <si>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</si>
  <si>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</si>
  <si>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</si>
  <si>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</si>
  <si>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</si>
  <si>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</si>
  <si>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</si>
  <si>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</si>
  <si>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</si>
  <si>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</si>
  <si>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</si>
  <si>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</si>
  <si>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</si>
  <si>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</si>
  <si>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</si>
  <si>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</si>
  <si>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</si>
  <si>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</si>
  <si>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</si>
  <si>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</si>
  <si>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</si>
  <si>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</si>
  <si>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</si>
  <si>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</si>
  <si>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</si>
  <si>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</si>
  <si>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</si>
  <si>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</si>
  <si>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</si>
  <si>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</si>
  <si>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</si>
  <si>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</si>
  <si>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</si>
  <si>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</si>
  <si>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</si>
  <si>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</si>
  <si>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</si>
  <si>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</si>
  <si>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</si>
  <si>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</si>
  <si>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</si>
  <si>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</si>
  <si>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</si>
  <si>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</si>
  <si>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</si>
  <si>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</si>
  <si>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</si>
  <si>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</si>
  <si>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</si>
  <si>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</si>
  <si>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</si>
  <si>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</si>
  <si>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</si>
  <si>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</si>
  <si>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</si>
  <si>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</si>
  <si>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</si>
  <si>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</si>
  <si>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</si>
  <si>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</si>
  <si>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</si>
  <si>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</si>
  <si>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</si>
  <si>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</si>
  <si>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</si>
  <si>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</si>
  <si>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</si>
  <si>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</si>
  <si>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</si>
  <si>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</si>
  <si>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</si>
  <si>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</si>
  <si>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</si>
  <si>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</si>
  <si>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</si>
  <si>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</si>
  <si>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</si>
  <si>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</si>
  <si>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</si>
  <si>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</si>
  <si>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</si>
  <si>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</si>
  <si>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</si>
  <si>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</si>
  <si>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</si>
  <si>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</si>
  <si>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</si>
  <si>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</si>
  <si>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</si>
  <si>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</si>
  <si>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</si>
  <si>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</si>
  <si>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</si>
  <si>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</si>
  <si>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</si>
  <si>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</si>
  <si>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</si>
  <si>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</si>
  <si>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</si>
  <si>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</si>
  <si>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</si>
  <si>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</si>
  <si>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</si>
  <si>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</si>
  <si>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</si>
  <si>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</si>
  <si>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</si>
  <si>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</si>
  <si>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</si>
  <si>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</si>
  <si>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</si>
  <si>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</si>
  <si>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</si>
  <si>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</si>
  <si>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</si>
  <si>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</si>
  <si>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</si>
  <si>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</si>
  <si>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</si>
  <si>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</si>
  <si>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</si>
  <si>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</si>
  <si>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</si>
  <si>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</si>
  <si>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</si>
  <si>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</si>
  <si>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</si>
  <si>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</si>
  <si>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</si>
  <si>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</si>
  <si>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</si>
  <si>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</si>
  <si>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</si>
  <si>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</si>
  <si>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</si>
  <si>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</si>
  <si>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</si>
  <si>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</si>
  <si>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</si>
  <si>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</si>
  <si>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</si>
  <si>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</si>
  <si>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</si>
  <si>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</si>
  <si>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</si>
  <si>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</si>
  <si>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</si>
  <si>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</si>
  <si>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</si>
  <si>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</si>
  <si>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</si>
  <si>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</si>
  <si>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</si>
  <si>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</si>
  <si>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</si>
  <si>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</si>
  <si>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</si>
  <si>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</si>
  <si>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</si>
  <si>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</si>
  <si>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</si>
  <si>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</si>
  <si>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</si>
  <si>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</si>
  <si>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</si>
  <si>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</si>
  <si>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</si>
  <si>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</si>
  <si>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</si>
  <si>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</si>
  <si>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</si>
  <si>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</si>
  <si>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</si>
  <si>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</si>
  <si>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</si>
  <si>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</si>
  <si>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</si>
  <si>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</si>
  <si>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</si>
  <si>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</si>
  <si>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</si>
  <si>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</si>
  <si>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</si>
  <si>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</si>
  <si>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</si>
  <si>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</si>
  <si>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</si>
  <si>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</si>
  <si>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</si>
  <si>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</si>
  <si>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</si>
  <si>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</si>
  <si>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</si>
  <si>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</si>
  <si>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</si>
  <si>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</si>
  <si>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</si>
  <si>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</si>
  <si>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</si>
  <si>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</si>
  <si>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</si>
  <si>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</si>
  <si>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</si>
  <si>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</si>
  <si>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</si>
  <si>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</si>
  <si>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</si>
  <si>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</si>
  <si>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</si>
  <si>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</si>
  <si>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</si>
  <si>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</si>
  <si>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</si>
  <si>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</si>
  <si>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</si>
  <si>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</si>
  <si>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</si>
  <si>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</si>
  <si>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</si>
  <si>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</si>
  <si>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</si>
  <si>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</si>
  <si>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</si>
  <si>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</si>
  <si>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</si>
  <si>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</si>
  <si>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</si>
  <si>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</si>
  <si>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</si>
  <si>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</si>
  <si>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</si>
  <si>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</si>
  <si>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</si>
  <si>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</si>
  <si>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</si>
  <si>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</si>
  <si>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</si>
  <si>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</si>
  <si>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</si>
  <si>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</si>
  <si>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</si>
  <si>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</si>
  <si>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</si>
  <si>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</si>
  <si>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</si>
  <si>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</si>
  <si>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</si>
  <si>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</si>
  <si>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</si>
  <si>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</si>
  <si>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</si>
  <si>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</si>
  <si>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</si>
  <si>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</si>
  <si>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</si>
  <si>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</si>
  <si>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</si>
  <si>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</si>
  <si>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</si>
  <si>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</si>
  <si>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</si>
  <si>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</si>
  <si>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</si>
  <si>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</si>
  <si>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</si>
  <si>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</si>
  <si>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</si>
  <si>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</si>
  <si>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</si>
  <si>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</si>
  <si>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</si>
  <si>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</si>
  <si>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</si>
  <si>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</si>
  <si>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</si>
  <si>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</si>
  <si>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</si>
  <si>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</si>
  <si>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</si>
  <si>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</si>
  <si>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</si>
  <si>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</si>
  <si>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</si>
  <si>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</si>
  <si>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</si>
  <si>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</si>
  <si>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</si>
  <si>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</si>
  <si>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</si>
  <si>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</si>
  <si>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</si>
  <si>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</si>
  <si>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</si>
  <si>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</si>
  <si>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</si>
  <si>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</si>
  <si>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</si>
  <si>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</si>
  <si>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</si>
  <si>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</si>
  <si>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</si>
  <si>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</si>
  <si>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</si>
  <si>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</si>
  <si>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</si>
  <si>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</si>
  <si>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</si>
  <si>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</si>
  <si>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</si>
  <si>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</si>
  <si>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</si>
  <si>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</si>
  <si>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</si>
  <si>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</si>
  <si>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</si>
  <si>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</si>
  <si>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</si>
  <si>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</si>
  <si>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</si>
  <si>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</si>
  <si>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</si>
  <si>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</si>
  <si>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</si>
  <si>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</si>
  <si>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</si>
  <si>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</si>
  <si>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</si>
  <si>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</si>
  <si>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</si>
  <si>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</si>
  <si>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</si>
  <si>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</si>
  <si>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</si>
  <si>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</si>
  <si>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</si>
  <si>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</si>
  <si>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</si>
  <si>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</si>
  <si>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</si>
  <si>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</si>
  <si>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</si>
  <si>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</si>
  <si>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</si>
  <si>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</si>
  <si>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</si>
  <si>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</si>
  <si>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</si>
  <si>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</si>
  <si>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</si>
  <si>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</si>
  <si>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</si>
  <si>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</si>
  <si>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</si>
  <si>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</si>
  <si>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</si>
  <si>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</si>
  <si>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</si>
  <si>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</si>
  <si>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</si>
  <si>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</si>
  <si>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</si>
  <si>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</si>
  <si>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</si>
  <si>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</si>
  <si>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</si>
  <si>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</si>
  <si>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</si>
  <si>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</si>
  <si>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</si>
  <si>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</si>
  <si>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</si>
  <si>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</si>
  <si>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</si>
  <si>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</si>
  <si>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</si>
  <si>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</si>
  <si>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</si>
  <si>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</si>
  <si>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</si>
  <si>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</si>
  <si>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</si>
  <si>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</si>
  <si>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</si>
  <si>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</si>
  <si>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</si>
  <si>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</si>
  <si>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</si>
  <si>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</si>
  <si>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</si>
  <si>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</si>
  <si>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</si>
  <si>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</si>
  <si>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</si>
  <si>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</si>
  <si>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</si>
  <si>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</si>
  <si>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</si>
  <si>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</si>
  <si>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</si>
  <si>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</si>
  <si>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</si>
  <si>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</si>
  <si>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</si>
  <si>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</si>
  <si>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</si>
  <si>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</si>
  <si>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</si>
  <si>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</si>
  <si>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</si>
  <si>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</si>
  <si>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</si>
  <si>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</si>
  <si>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</si>
  <si>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</si>
  <si>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</si>
  <si>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</si>
  <si>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</si>
  <si>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</si>
  <si>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</si>
  <si>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</si>
  <si>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</si>
  <si>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</si>
  <si>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</si>
  <si>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</si>
  <si>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</si>
  <si>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</si>
  <si>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</si>
  <si>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</si>
  <si>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</si>
  <si>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</si>
  <si>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</si>
  <si>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</si>
  <si>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</si>
  <si>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</si>
  <si>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</si>
  <si>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</si>
  <si>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</si>
  <si>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</si>
  <si>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</si>
  <si>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</si>
  <si>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</si>
  <si>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</si>
  <si>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</si>
  <si>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</si>
  <si>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</si>
  <si>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</si>
  <si>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</si>
  <si>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</si>
  <si>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</si>
  <si>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</si>
  <si>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</si>
  <si>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</si>
  <si>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</si>
  <si>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</si>
  <si>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</si>
  <si>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</si>
  <si>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</si>
  <si>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</si>
  <si>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</si>
  <si>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</si>
  <si>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</si>
  <si>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</si>
  <si>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</si>
  <si>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</si>
  <si>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</si>
  <si>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</si>
  <si>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</si>
  <si>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</si>
  <si>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</si>
  <si>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</si>
  <si>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</si>
  <si>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</si>
  <si>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</si>
  <si>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</si>
  <si>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</si>
  <si>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</si>
  <si>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</si>
  <si>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</si>
  <si>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</si>
  <si>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</si>
  <si>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</si>
  <si>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</si>
  <si>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</si>
  <si>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</si>
  <si>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</si>
  <si>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</si>
  <si>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</si>
  <si>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</si>
  <si>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</si>
  <si>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</si>
  <si>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</si>
  <si>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</si>
  <si>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</si>
  <si>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</si>
  <si>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</si>
  <si>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</si>
  <si>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</si>
  <si>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</si>
  <si>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</si>
  <si>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</si>
  <si>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</si>
  <si>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</si>
  <si>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</si>
  <si>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</si>
  <si>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</si>
  <si>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</si>
  <si>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</si>
  <si>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</si>
  <si>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</si>
  <si>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</si>
  <si>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</si>
  <si>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</si>
  <si>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</si>
  <si>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</si>
  <si>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</si>
  <si>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</si>
  <si>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</si>
  <si>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</si>
  <si>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</si>
  <si>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</si>
  <si>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</si>
  <si>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</si>
  <si>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</si>
  <si>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</si>
  <si>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</si>
  <si>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</si>
  <si>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</si>
  <si>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</si>
  <si>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</si>
  <si>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</si>
  <si>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</si>
  <si>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</si>
  <si>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</si>
  <si>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</si>
  <si>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</si>
  <si>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</si>
  <si>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</si>
  <si>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</si>
  <si>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</si>
  <si>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</si>
  <si>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</si>
  <si>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</si>
  <si>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</si>
  <si>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</si>
  <si>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</si>
  <si>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</si>
  <si>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</si>
  <si>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</si>
  <si>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</si>
  <si>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</si>
  <si>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</si>
  <si>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</si>
  <si>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</si>
  <si>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</si>
  <si>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</si>
  <si>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</si>
  <si>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</si>
  <si>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</si>
  <si>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</si>
  <si>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</si>
  <si>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</si>
  <si>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</si>
  <si>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</si>
  <si>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</si>
  <si>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</si>
  <si>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</si>
  <si>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</si>
  <si>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</si>
  <si>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</si>
  <si>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</si>
  <si>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</si>
  <si>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</si>
  <si>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</si>
  <si>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</si>
  <si>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</si>
  <si>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</si>
  <si>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</si>
  <si>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</si>
  <si>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</si>
  <si>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</si>
  <si>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</si>
  <si>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</si>
  <si>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</si>
  <si>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</si>
  <si>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</si>
  <si>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</si>
  <si>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</si>
  <si>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</si>
  <si>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</si>
  <si>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</si>
  <si>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</si>
  <si>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</si>
  <si>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</si>
  <si>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</si>
  <si>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</si>
  <si>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</si>
  <si>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</si>
  <si>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</si>
  <si>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</si>
  <si>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</si>
  <si>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</si>
  <si>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</si>
  <si>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</si>
  <si>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</si>
  <si>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</si>
  <si>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</si>
  <si>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</si>
  <si>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</si>
  <si>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</si>
  <si>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</si>
  <si>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</si>
  <si>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</si>
  <si>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</si>
  <si>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</si>
  <si>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</si>
  <si>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</si>
  <si>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</si>
  <si>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</si>
  <si>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</si>
  <si>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</si>
  <si>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</si>
  <si>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</si>
  <si>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</si>
  <si>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</si>
  <si>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</si>
  <si>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</si>
  <si>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</si>
  <si>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</si>
  <si>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</si>
  <si>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</si>
  <si>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</si>
  <si>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</si>
  <si>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</si>
  <si>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</si>
  <si>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</si>
  <si>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</si>
  <si>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</si>
  <si>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</si>
  <si>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</si>
  <si>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</si>
  <si>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</si>
  <si>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</si>
  <si>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</si>
  <si>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</si>
  <si>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</si>
  <si>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</si>
  <si>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</si>
  <si>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</si>
  <si>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</si>
  <si>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</si>
  <si>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</si>
  <si>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</si>
  <si>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</si>
  <si>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</si>
  <si>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</si>
  <si>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</si>
  <si>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</si>
  <si>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</si>
  <si>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</si>
  <si>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</si>
  <si>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</si>
  <si>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</si>
  <si>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</si>
  <si>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</si>
  <si>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</si>
  <si>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</si>
  <si>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</si>
  <si>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</si>
  <si>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</si>
  <si>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</si>
  <si>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</si>
  <si>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</si>
  <si>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</si>
  <si>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</si>
  <si>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</si>
  <si>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</si>
  <si>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</si>
  <si>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</si>
  <si>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</si>
  <si>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</si>
  <si>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</si>
  <si>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</si>
  <si>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</si>
  <si>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</si>
  <si>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</si>
  <si>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</si>
  <si>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</si>
  <si>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</si>
  <si>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</si>
  <si>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</si>
  <si>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</si>
  <si>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</si>
  <si>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</si>
  <si>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</si>
  <si>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</si>
  <si>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</si>
  <si>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</si>
  <si>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</si>
  <si>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</si>
  <si>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</si>
  <si>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</si>
  <si>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</si>
  <si>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</si>
  <si>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</si>
  <si>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</si>
  <si>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</si>
  <si>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</si>
  <si>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</si>
  <si>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</si>
  <si>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</si>
  <si>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</si>
  <si>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</si>
  <si>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</si>
  <si>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</si>
  <si>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</si>
  <si>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</si>
  <si>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</si>
  <si>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</si>
  <si>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</si>
  <si>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</si>
  <si>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</si>
  <si>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</si>
  <si>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</si>
  <si>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</si>
  <si>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</si>
  <si>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</si>
  <si>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</si>
  <si>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</si>
  <si>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</si>
  <si>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</si>
  <si>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</si>
  <si>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</si>
  <si>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</si>
  <si>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</si>
  <si>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</si>
  <si>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</si>
  <si>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</si>
  <si>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</si>
  <si>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</si>
  <si>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</si>
  <si>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</si>
  <si>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</si>
  <si>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</si>
  <si>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</si>
  <si>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</si>
  <si>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</si>
  <si>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</si>
  <si>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</si>
  <si>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</si>
  <si>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</si>
  <si>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</si>
  <si>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</si>
  <si>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</si>
  <si>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</si>
  <si>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</si>
  <si>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</si>
  <si>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</si>
  <si>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</si>
  <si>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</si>
  <si>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</si>
  <si>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</si>
  <si>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</si>
  <si>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</si>
  <si>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</si>
  <si>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</si>
  <si>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</si>
  <si>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</si>
  <si>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</si>
  <si>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</si>
  <si>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</si>
  <si>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</si>
  <si>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</si>
  <si>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</si>
  <si>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</si>
  <si>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</si>
  <si>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</si>
  <si>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</si>
  <si>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</si>
  <si>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</si>
  <si>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</si>
  <si>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</si>
  <si>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</si>
  <si>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</si>
  <si>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</si>
  <si>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</si>
  <si>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</si>
  <si>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</si>
  <si>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</si>
  <si>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</si>
  <si>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</si>
  <si>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</si>
  <si>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</si>
  <si>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</si>
  <si>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</si>
  <si>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</si>
  <si>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</si>
  <si>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</si>
  <si>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</si>
  <si>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</si>
  <si>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</si>
  <si>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</si>
  <si>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</si>
  <si>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</si>
  <si>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</si>
  <si>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</si>
  <si>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</si>
  <si>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</si>
  <si>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</si>
  <si>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</si>
  <si>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</si>
  <si>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</si>
  <si>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</si>
  <si>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</si>
  <si>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</si>
  <si>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</si>
  <si>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</si>
  <si>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</si>
  <si>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</si>
  <si>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</si>
  <si>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</si>
  <si>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</si>
  <si>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</si>
  <si>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</si>
  <si>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</si>
  <si>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</si>
  <si>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</si>
  <si>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</si>
  <si>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</si>
  <si>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</si>
  <si>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</si>
  <si>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</si>
  <si>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</si>
  <si>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</si>
  <si>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</si>
  <si>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</si>
  <si>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</si>
  <si>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</si>
  <si>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</si>
  <si>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</si>
  <si>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</si>
  <si>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</si>
  <si>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</si>
  <si>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</si>
  <si>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</si>
  <si>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</si>
  <si>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</si>
  <si>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</si>
  <si>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</si>
  <si>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</si>
  <si>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</si>
  <si>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</si>
  <si>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</si>
  <si>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</si>
  <si>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</si>
  <si>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</si>
  <si>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</si>
  <si>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</si>
  <si>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</si>
  <si>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</si>
  <si>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</si>
  <si>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</si>
  <si>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</si>
  <si>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</si>
  <si>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</si>
  <si>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</si>
  <si>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</si>
  <si>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</si>
  <si>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</si>
  <si>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</si>
  <si>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</si>
  <si>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</si>
  <si>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</si>
  <si>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</si>
  <si>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</si>
  <si>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</si>
  <si>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</si>
  <si>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</si>
  <si>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</si>
  <si>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</si>
  <si>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</si>
  <si>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</si>
  <si>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</si>
  <si>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</si>
  <si>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</si>
  <si>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</si>
  <si>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</si>
  <si>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</si>
  <si>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</si>
  <si>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</si>
  <si>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</si>
  <si>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</si>
  <si>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</si>
  <si>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</si>
  <si>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</si>
  <si>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</si>
  <si>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</si>
  <si>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</si>
  <si>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</si>
  <si>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</si>
  <si>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</si>
  <si>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</si>
  <si>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</si>
  <si>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</si>
  <si>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</si>
  <si>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</si>
  <si>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</si>
  <si>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</si>
  <si>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</si>
  <si>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</si>
  <si>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</si>
  <si>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</si>
  <si>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</si>
  <si>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</si>
  <si>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</si>
  <si>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</si>
  <si>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</si>
  <si>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</si>
  <si>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</si>
  <si>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</si>
  <si>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</si>
  <si>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</si>
  <si>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</si>
  <si>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</si>
  <si>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</si>
  <si>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</si>
  <si>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</si>
  <si>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</si>
  <si>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</si>
  <si>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</si>
  <si>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</si>
  <si>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</si>
  <si>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</si>
  <si>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</si>
  <si>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</si>
  <si>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</si>
  <si>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</si>
  <si>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</si>
  <si>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</si>
  <si>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</si>
  <si>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</si>
  <si>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</si>
  <si>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</si>
  <si>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</si>
  <si>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</si>
  <si>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</si>
  <si>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</si>
  <si>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</si>
  <si>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</si>
  <si>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</si>
  <si>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</si>
  <si>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</si>
  <si>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</si>
  <si>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</si>
  <si>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</si>
  <si>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</si>
  <si>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</si>
  <si>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</si>
  <si>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</si>
  <si>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</si>
  <si>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</si>
  <si>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</si>
  <si>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</si>
  <si>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</si>
  <si>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</si>
  <si>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</si>
  <si>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</si>
  <si>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</si>
  <si>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</si>
  <si>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</si>
  <si>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</si>
  <si>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</si>
  <si>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</si>
  <si>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</si>
  <si>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</si>
  <si>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</si>
  <si>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</si>
  <si>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</si>
  <si>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</si>
  <si>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</si>
  <si>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</si>
  <si>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</si>
  <si>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</si>
  <si>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</si>
  <si>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</si>
  <si>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</si>
  <si>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</si>
  <si>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</si>
  <si>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</si>
  <si>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</si>
  <si>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</si>
  <si>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</si>
  <si>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</si>
  <si>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</si>
  <si>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</si>
  <si>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</si>
  <si>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</si>
  <si>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</si>
  <si>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</si>
  <si>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</si>
  <si>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</si>
  <si>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</si>
  <si>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</si>
  <si>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</si>
  <si>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</si>
  <si>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</si>
  <si>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</si>
  <si>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</si>
  <si>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</si>
  <si>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</si>
  <si>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</si>
  <si>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</si>
  <si>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</si>
  <si>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</si>
  <si>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</si>
  <si>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</si>
  <si>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</si>
  <si>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</si>
  <si>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</si>
  <si>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</si>
  <si>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</si>
  <si>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</si>
  <si>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</si>
  <si>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</si>
  <si>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</si>
  <si>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</si>
  <si>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</si>
  <si>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</si>
  <si>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</si>
  <si>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</si>
  <si>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</si>
  <si>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</si>
  <si>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</si>
  <si>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</si>
  <si>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</si>
  <si>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</si>
  <si>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</si>
  <si>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</si>
  <si>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</si>
  <si>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</si>
  <si>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</si>
  <si>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</si>
  <si>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</si>
  <si>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</si>
  <si>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</si>
  <si>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</si>
  <si>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</si>
  <si>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</si>
  <si>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</si>
  <si>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</si>
  <si>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</si>
  <si>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</si>
  <si>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</si>
  <si>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</si>
  <si>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</si>
  <si>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</si>
  <si>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</si>
  <si>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</si>
  <si>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</si>
  <si>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</si>
  <si>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</si>
  <si>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</si>
  <si>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</si>
  <si>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</si>
  <si>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</si>
  <si>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</si>
  <si>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</si>
  <si>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</si>
  <si>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</si>
  <si>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</si>
  <si>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</si>
  <si>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</si>
  <si>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</si>
  <si>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</si>
  <si>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</si>
  <si>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</si>
  <si>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</si>
  <si>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</si>
  <si>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</si>
  <si>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</si>
  <si>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</si>
  <si>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</si>
  <si>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</si>
  <si>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</si>
  <si>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</si>
  <si>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</si>
  <si>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</si>
  <si>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</si>
  <si>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</si>
  <si>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</si>
  <si>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</si>
  <si>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</si>
  <si>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</si>
  <si>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</si>
  <si>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</si>
  <si>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</si>
  <si>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</si>
  <si>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</si>
  <si>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</si>
  <si>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</si>
  <si>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</si>
  <si>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</si>
  <si>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</si>
  <si>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</si>
  <si>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</si>
  <si>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</si>
  <si>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</si>
  <si>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</si>
  <si>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</si>
  <si>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</si>
  <si>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</si>
  <si>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</si>
  <si>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</si>
  <si>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</si>
  <si>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</si>
  <si>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</si>
  <si>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</si>
  <si>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</si>
  <si>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</si>
  <si>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</si>
  <si>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</si>
  <si>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</si>
  <si>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</si>
  <si>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</si>
  <si>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</si>
  <si>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</si>
  <si>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</si>
  <si>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</si>
  <si>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</si>
  <si>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</si>
  <si>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</si>
  <si>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</si>
  <si>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</si>
  <si>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</si>
  <si>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</si>
  <si>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</si>
  <si>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</si>
  <si>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</si>
  <si>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</si>
  <si>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</si>
  <si>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</si>
  <si>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</si>
  <si>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</si>
  <si>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</si>
  <si>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</si>
  <si>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</si>
  <si>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</si>
  <si>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</si>
  <si>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</si>
  <si>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</si>
  <si>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</si>
  <si>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</si>
  <si>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</si>
  <si>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</si>
  <si>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</si>
  <si>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</si>
  <si>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</si>
  <si>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</si>
  <si>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</si>
  <si>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</si>
  <si>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</si>
  <si>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</si>
  <si>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</si>
  <si>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</si>
  <si>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</si>
  <si>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</si>
  <si>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</si>
  <si>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</si>
  <si>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</si>
  <si>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</si>
  <si>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</si>
  <si>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</si>
  <si>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</si>
  <si>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</si>
  <si>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</si>
  <si>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</si>
  <si>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</si>
  <si>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</si>
  <si>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</si>
  <si>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</si>
  <si>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</si>
  <si>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</si>
  <si>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</si>
  <si>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</si>
  <si>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</si>
  <si>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</si>
  <si>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</si>
  <si>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</si>
  <si>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</si>
  <si>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</si>
  <si>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</si>
  <si>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</si>
  <si>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</si>
  <si>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</si>
  <si>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</si>
  <si>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</si>
  <si>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</si>
  <si>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</si>
  <si>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</si>
  <si>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</si>
  <si>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</si>
  <si>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</si>
  <si>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</si>
  <si>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</si>
  <si>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</si>
  <si>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</si>
  <si>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</si>
  <si>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</si>
  <si>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</si>
  <si>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</si>
  <si>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</si>
  <si>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</si>
  <si>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</si>
  <si>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</si>
  <si>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</si>
  <si>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</si>
  <si>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</si>
  <si>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</si>
  <si>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</si>
  <si>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</si>
  <si>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</si>
  <si>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</si>
  <si>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</si>
  <si>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</si>
  <si>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</si>
  <si>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</si>
  <si>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</si>
  <si>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</si>
  <si>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</si>
  <si>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</si>
  <si>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</si>
  <si>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</si>
  <si>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</si>
  <si>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</si>
  <si>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</si>
  <si>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</si>
  <si>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</si>
  <si>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</si>
  <si>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</si>
  <si>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</si>
  <si>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</si>
  <si>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</si>
  <si>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</si>
  <si>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</si>
  <si>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</si>
  <si>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</si>
  <si>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</si>
  <si>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</si>
  <si>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</si>
  <si>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</si>
  <si>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</si>
  <si>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</si>
  <si>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</si>
  <si>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</si>
  <si>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</si>
  <si>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</si>
  <si>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</si>
  <si>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</si>
  <si>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</si>
  <si>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</si>
  <si>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</si>
  <si>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</si>
  <si>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</si>
  <si>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</si>
  <si>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</si>
  <si>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</si>
  <si>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</si>
  <si>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</si>
  <si>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</si>
  <si>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</si>
  <si>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</si>
  <si>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</si>
  <si>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</si>
  <si>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</si>
  <si>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</si>
  <si>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</si>
  <si>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</si>
  <si>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</si>
  <si>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</si>
  <si>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</si>
  <si>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</si>
  <si>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</si>
  <si>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</si>
  <si>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</si>
  <si>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</si>
  <si>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</si>
  <si>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</si>
  <si>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</si>
  <si>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</si>
  <si>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</si>
  <si>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</si>
  <si>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</si>
  <si>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</si>
  <si>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</si>
  <si>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</si>
  <si>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</si>
  <si>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</si>
  <si>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</si>
  <si>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</si>
  <si>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</si>
  <si>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</si>
  <si>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</si>
  <si>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</si>
  <si>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</si>
  <si>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</si>
  <si>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</si>
  <si>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</si>
  <si>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</si>
  <si>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</si>
  <si>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</si>
  <si>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</si>
  <si>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</si>
  <si>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</si>
  <si>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</si>
  <si>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</si>
  <si>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</si>
  <si>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</si>
  <si>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</si>
  <si>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</si>
  <si>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</si>
  <si>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</si>
  <si>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</si>
  <si>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</si>
  <si>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</si>
  <si>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</si>
  <si>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</si>
  <si>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</si>
  <si>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</si>
  <si>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</si>
  <si>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</si>
  <si>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</si>
  <si>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</si>
  <si>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</si>
  <si>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</si>
  <si>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</si>
  <si>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</si>
  <si>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</si>
  <si>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</si>
  <si>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</si>
  <si>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</si>
  <si>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</si>
  <si>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</si>
  <si>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</si>
  <si>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</si>
  <si>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</si>
  <si>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</si>
  <si>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</si>
  <si>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</si>
  <si>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</si>
  <si>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</si>
  <si>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</si>
  <si>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</si>
  <si>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</si>
  <si>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</si>
  <si>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</si>
  <si>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</si>
  <si>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</si>
  <si>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</si>
  <si>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</si>
  <si>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</si>
  <si>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</si>
  <si>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</si>
  <si>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</si>
  <si>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</si>
  <si>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</si>
  <si>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</si>
  <si>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</si>
  <si>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</si>
  <si>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</si>
  <si>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</si>
  <si>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</si>
  <si>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</si>
  <si>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</si>
  <si>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</si>
  <si>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</si>
  <si>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</si>
  <si>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</si>
  <si>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</si>
  <si>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</si>
  <si>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</si>
  <si>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</si>
  <si>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</si>
  <si>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</si>
  <si>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</si>
  <si>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</si>
  <si>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</si>
  <si>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</si>
  <si>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</si>
  <si>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</si>
  <si>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</si>
  <si>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</si>
  <si>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</si>
  <si>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</si>
  <si>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</si>
  <si>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</si>
  <si>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</si>
  <si>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</si>
  <si>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</si>
  <si>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</si>
  <si>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</si>
  <si>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</si>
  <si>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</si>
  <si>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</si>
  <si>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</si>
  <si>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</si>
  <si>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</si>
  <si>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</si>
  <si>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</si>
  <si>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</si>
  <si>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</si>
  <si>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</si>
  <si>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</si>
  <si>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</si>
  <si>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</si>
  <si>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</si>
  <si>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</si>
  <si>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</si>
  <si>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</si>
  <si>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</si>
  <si>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</si>
  <si>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</si>
  <si>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</si>
  <si>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</si>
  <si>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</si>
  <si>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</si>
  <si>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</si>
  <si>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</si>
  <si>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</si>
  <si>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</si>
  <si>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</si>
  <si>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</si>
  <si>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</si>
  <si>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</si>
  <si>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</si>
  <si>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</si>
  <si>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</si>
  <si>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</si>
  <si>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</si>
  <si>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</si>
  <si>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</si>
  <si>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</si>
  <si>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</si>
  <si>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</si>
  <si>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</si>
  <si>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</si>
  <si>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</si>
  <si>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</si>
  <si>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</si>
  <si>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</si>
  <si>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</si>
  <si>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</si>
  <si>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</si>
  <si>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</si>
  <si>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</si>
  <si>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</si>
  <si>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</si>
  <si>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</si>
  <si>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</si>
  <si>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</si>
  <si>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</si>
  <si>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</si>
  <si>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</si>
  <si>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</si>
  <si>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</si>
  <si>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</si>
  <si>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</si>
  <si>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</si>
  <si>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</si>
  <si>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</si>
  <si>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</si>
  <si>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</si>
  <si>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</si>
  <si>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</si>
  <si>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</si>
  <si>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</si>
  <si>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</si>
  <si>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</si>
  <si>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</si>
  <si>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</si>
  <si>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</si>
  <si>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</si>
  <si>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</si>
  <si>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</si>
  <si>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</si>
  <si>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</si>
  <si>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</si>
  <si>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</si>
  <si>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</si>
  <si>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</si>
  <si>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</si>
  <si>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</si>
  <si>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</si>
  <si>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</si>
  <si>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</si>
  <si>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</si>
  <si>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</si>
  <si>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</si>
  <si>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</si>
  <si>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</si>
  <si>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</si>
  <si>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</si>
  <si>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</si>
  <si>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</si>
  <si>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</si>
  <si>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</si>
  <si>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</si>
  <si>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</si>
  <si>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</si>
  <si>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</si>
  <si>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</si>
  <si>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</si>
  <si>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</si>
  <si>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</si>
  <si>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</si>
  <si>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</si>
  <si>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</si>
  <si>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</si>
  <si>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</si>
  <si>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</si>
  <si>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</si>
  <si>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</si>
  <si>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</si>
  <si>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</si>
  <si>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</si>
  <si>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</si>
  <si>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</si>
  <si>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</si>
  <si>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</si>
  <si>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</si>
  <si>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</si>
  <si>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</si>
  <si>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</si>
  <si>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</si>
  <si>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</si>
  <si>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</si>
  <si>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</si>
  <si>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</si>
  <si>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</si>
  <si>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</si>
  <si>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</si>
  <si>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</si>
  <si>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</si>
  <si>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</si>
  <si>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</si>
  <si>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</si>
  <si>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</si>
  <si>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</si>
  <si>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</si>
  <si>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</si>
  <si>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</si>
  <si>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</si>
  <si>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</si>
  <si>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</si>
  <si>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</si>
  <si>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</si>
  <si>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</si>
  <si>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</si>
  <si>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</si>
  <si>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</si>
  <si>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</si>
  <si>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</si>
  <si>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</si>
  <si>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</si>
  <si>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</si>
  <si>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</si>
  <si>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</si>
  <si>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</si>
  <si>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</si>
  <si>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</si>
  <si>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</si>
  <si>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</si>
  <si>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</si>
  <si>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</si>
  <si>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</si>
  <si>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</si>
  <si>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</si>
  <si>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</si>
  <si>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</si>
  <si>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</si>
  <si>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</si>
  <si>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</si>
  <si>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</si>
  <si>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</si>
  <si>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</si>
  <si>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</si>
  <si>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</si>
  <si>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</si>
  <si>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</si>
  <si>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</si>
  <si>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</si>
  <si>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</si>
  <si>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</si>
  <si>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</si>
  <si>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</si>
  <si>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</si>
  <si>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</si>
  <si>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</si>
  <si>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</si>
  <si>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</si>
  <si>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</si>
  <si>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</si>
  <si>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</si>
  <si>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</si>
  <si>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</si>
  <si>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</si>
  <si>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</si>
  <si>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</si>
  <si>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</si>
  <si>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</si>
  <si>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</si>
  <si>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</si>
  <si>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</si>
  <si>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</si>
  <si>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</si>
  <si>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</si>
  <si>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</si>
  <si>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</si>
  <si>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</si>
  <si>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</si>
  <si>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</si>
  <si>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</si>
  <si>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</si>
  <si>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</si>
  <si>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</si>
  <si>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</si>
  <si>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</si>
  <si>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</si>
  <si>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</si>
  <si>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</si>
  <si>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</si>
  <si>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</si>
  <si>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</si>
  <si>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</si>
  <si>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</si>
  <si>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</si>
  <si>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</si>
  <si>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</si>
  <si>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</si>
  <si>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</si>
  <si>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</si>
  <si>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</si>
  <si>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</si>
  <si>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</si>
  <si>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</si>
  <si>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</si>
  <si>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</si>
  <si>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</si>
  <si>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</si>
  <si>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</si>
  <si>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</si>
  <si>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</si>
  <si>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</si>
  <si>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</si>
  <si>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</si>
  <si>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</si>
  <si>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</si>
  <si>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</si>
  <si>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</si>
  <si>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</si>
  <si>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</si>
  <si>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</si>
  <si>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</si>
  <si>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</si>
  <si>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</si>
  <si>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</si>
  <si>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</si>
  <si>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</si>
  <si>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</si>
  <si>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</si>
  <si>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</si>
  <si>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</si>
  <si>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</si>
  <si>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</si>
  <si>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</si>
  <si>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</si>
  <si>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</si>
  <si>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</si>
  <si>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</si>
  <si>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</si>
  <si>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</si>
  <si>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</si>
  <si>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</si>
  <si>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</si>
  <si>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</si>
  <si>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</si>
  <si>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</si>
  <si>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</si>
  <si>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</si>
  <si>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</si>
  <si>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</si>
  <si>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</si>
  <si>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</si>
  <si>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</si>
  <si>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</si>
  <si>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</si>
  <si>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</si>
  <si>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</si>
  <si>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</si>
  <si>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</si>
  <si>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</si>
  <si>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</si>
  <si>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</si>
  <si>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</si>
  <si>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</si>
  <si>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</si>
  <si>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</si>
  <si>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</si>
  <si>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</si>
  <si>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</si>
  <si>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</si>
  <si>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</si>
  <si>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</si>
  <si>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</si>
  <si>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</si>
  <si>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</si>
  <si>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</si>
  <si>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</si>
  <si>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</si>
  <si>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</si>
  <si>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</si>
  <si>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</si>
  <si>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</si>
  <si>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</si>
  <si>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</si>
  <si>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</si>
  <si>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</si>
  <si>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</si>
  <si>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</si>
  <si>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</si>
  <si>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</si>
  <si>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</si>
  <si>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</si>
  <si>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</si>
  <si>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</si>
  <si>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</si>
  <si>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</si>
  <si>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</si>
  <si>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</si>
  <si>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</si>
  <si>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</si>
  <si>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</si>
  <si>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</si>
  <si>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</si>
  <si>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</si>
  <si>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</si>
  <si>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</si>
  <si>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</si>
  <si>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</si>
  <si>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</si>
  <si>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</si>
  <si>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</si>
  <si>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</si>
  <si>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</si>
  <si>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</si>
  <si>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</si>
  <si>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</si>
  <si>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</si>
  <si>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</si>
  <si>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</si>
  <si>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</si>
  <si>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</si>
  <si>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</si>
  <si>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</si>
  <si>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</si>
  <si>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</si>
  <si>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</si>
  <si>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</si>
  <si>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</si>
  <si>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</si>
  <si>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</si>
  <si>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</si>
  <si>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</si>
  <si>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</si>
  <si>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</si>
  <si>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</si>
  <si>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</si>
  <si>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</si>
  <si>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</si>
  <si>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</si>
  <si>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</si>
  <si>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</si>
  <si>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</si>
  <si>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</si>
  <si>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</si>
  <si>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</si>
  <si>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</si>
  <si>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</si>
  <si>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</si>
  <si>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</si>
  <si>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</si>
  <si>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</si>
  <si>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</si>
  <si>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</si>
  <si>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</si>
  <si>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</si>
  <si>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</si>
  <si>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</si>
  <si>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</si>
  <si>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</si>
  <si>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</si>
  <si>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</si>
  <si>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</si>
  <si>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</si>
  <si>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</si>
  <si>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</si>
  <si>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</si>
  <si>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</si>
  <si>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</si>
  <si>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</si>
  <si>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</si>
  <si>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</si>
  <si>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</si>
  <si>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</si>
  <si>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</si>
  <si>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</si>
  <si>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</si>
  <si>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</si>
  <si>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</si>
  <si>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</si>
  <si>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</si>
  <si>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</si>
  <si>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</si>
  <si>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</si>
  <si>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</si>
  <si>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</si>
  <si>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</si>
  <si>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</si>
  <si>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</si>
  <si>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</si>
  <si>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</si>
  <si>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</si>
  <si>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</si>
  <si>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</si>
  <si>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</si>
  <si>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</si>
  <si>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</si>
  <si>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</si>
  <si>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</si>
  <si>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</si>
  <si>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</si>
  <si>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</si>
  <si>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</si>
  <si>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</si>
  <si>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</si>
  <si>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</si>
  <si>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</si>
  <si>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</si>
  <si>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</si>
  <si>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</si>
  <si>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</si>
  <si>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</si>
  <si>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</si>
  <si>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</si>
  <si>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</si>
  <si>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</si>
  <si>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</si>
  <si>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</si>
  <si>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</si>
  <si>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</si>
  <si>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</si>
  <si>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</si>
  <si>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</si>
  <si>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</si>
  <si>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</si>
  <si>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</si>
  <si>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</si>
  <si>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</si>
  <si>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</si>
  <si>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</si>
  <si>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</si>
  <si>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</si>
  <si>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</si>
  <si>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</si>
  <si>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</si>
  <si>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</si>
  <si>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</si>
  <si>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</si>
  <si>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</si>
  <si>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</si>
  <si>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</si>
  <si>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</si>
  <si>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</si>
  <si>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</si>
  <si>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</si>
  <si>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</si>
  <si>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</si>
  <si>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</si>
  <si>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</si>
  <si>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</si>
  <si>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</si>
  <si>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</si>
  <si>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</si>
  <si>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</si>
  <si>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</si>
  <si>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</si>
  <si>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</si>
  <si>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</si>
  <si>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</si>
  <si>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</si>
  <si>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</si>
  <si>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</si>
  <si>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</si>
  <si>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</si>
  <si>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</si>
  <si>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</si>
  <si>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</si>
  <si>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</si>
  <si>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</si>
  <si>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</si>
  <si>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</si>
  <si>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</si>
  <si>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</si>
  <si>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</si>
  <si>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</si>
  <si>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</si>
  <si>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</si>
  <si>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</si>
  <si>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</si>
  <si>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</si>
  <si>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</si>
  <si>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</si>
  <si>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</si>
  <si>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</si>
  <si>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</si>
  <si>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</si>
  <si>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</si>
  <si>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</si>
  <si>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</si>
  <si>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</si>
  <si>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</si>
  <si>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</si>
  <si>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</si>
  <si>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</si>
  <si>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</si>
  <si>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</si>
  <si>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</si>
  <si>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</si>
  <si>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</si>
  <si>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</si>
  <si>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</si>
  <si>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</si>
  <si>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</si>
  <si>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</si>
  <si>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</si>
  <si>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</si>
  <si>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</si>
  <si>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</si>
  <si>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</si>
  <si>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</si>
  <si>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</si>
  <si>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</si>
  <si>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</si>
  <si>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</si>
  <si>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</si>
  <si>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</si>
  <si>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</si>
  <si>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</si>
  <si>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</si>
  <si>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</si>
  <si>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</si>
  <si>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</si>
  <si>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</si>
  <si>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</si>
  <si>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</si>
  <si>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</si>
  <si>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</si>
  <si>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</si>
  <si>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</si>
  <si>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</si>
  <si>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</si>
  <si>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</si>
  <si>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</si>
  <si>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</si>
  <si>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</si>
  <si>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</si>
  <si>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</si>
  <si>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</si>
  <si>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</si>
  <si>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</si>
  <si>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</si>
  <si>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</si>
  <si>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</si>
  <si>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</si>
  <si>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</si>
  <si>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</si>
  <si>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</si>
  <si>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</si>
  <si>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</si>
  <si>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</si>
  <si>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</si>
  <si>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</si>
  <si>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</si>
  <si>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</si>
  <si>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</si>
  <si>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</si>
  <si>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</si>
  <si>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</si>
  <si>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</si>
  <si>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</si>
  <si>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</si>
  <si>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</si>
  <si>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</si>
  <si>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</si>
  <si>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</si>
  <si>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</si>
  <si>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</si>
  <si>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</si>
  <si>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</si>
  <si>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</si>
  <si>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</si>
  <si>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</si>
  <si>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</si>
  <si>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</si>
  <si>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</si>
  <si>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</si>
  <si>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</si>
  <si>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</si>
  <si>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</si>
  <si>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</si>
  <si>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</si>
  <si>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</si>
  <si>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</si>
  <si>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</si>
  <si>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</si>
  <si>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</si>
  <si>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</si>
  <si>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</si>
  <si>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</si>
  <si>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</si>
  <si>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</si>
  <si>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</si>
  <si>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</si>
  <si>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</si>
  <si>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</si>
  <si>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</si>
  <si>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</si>
  <si>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</si>
  <si>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</si>
  <si>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</si>
  <si>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</si>
  <si>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</si>
  <si>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</si>
  <si>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</si>
  <si>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</si>
  <si>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</si>
  <si>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</si>
  <si>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</si>
  <si>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</si>
  <si>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</si>
  <si>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</si>
  <si>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</si>
  <si>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</si>
  <si>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</si>
  <si>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</si>
  <si>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</si>
  <si>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</si>
  <si>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</si>
  <si>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</si>
  <si>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</si>
  <si>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</si>
  <si>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</si>
  <si>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</si>
  <si>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</si>
  <si>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</si>
  <si>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</si>
  <si>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</si>
  <si>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</si>
  <si>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</si>
  <si>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</si>
  <si>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</si>
  <si>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</si>
  <si>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</si>
  <si>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</si>
  <si>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</si>
  <si>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</si>
  <si>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</si>
  <si>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</si>
  <si>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</si>
  <si>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</si>
  <si>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</si>
  <si>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</si>
  <si>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</si>
  <si>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</si>
  <si>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</si>
  <si>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</si>
  <si>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</si>
  <si>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</si>
  <si>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</si>
  <si>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</si>
  <si>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</si>
  <si>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</si>
  <si>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</si>
  <si>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</si>
  <si>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</si>
  <si>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</si>
  <si>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</si>
  <si>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</si>
  <si>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</si>
  <si>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</si>
  <si>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</si>
  <si>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</si>
  <si>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</si>
  <si>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</si>
  <si>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</si>
  <si>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</si>
  <si>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</si>
  <si>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</si>
  <si>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</si>
  <si>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</si>
  <si>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</si>
  <si>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</si>
  <si>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</si>
  <si>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</si>
  <si>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</si>
  <si>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</si>
  <si>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</si>
  <si>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</si>
  <si>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</si>
  <si>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</si>
  <si>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</si>
  <si>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</si>
  <si>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</si>
  <si>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</si>
  <si>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</si>
  <si>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</si>
  <si>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</si>
  <si>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</si>
  <si>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</si>
  <si>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</si>
  <si>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</si>
  <si>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</si>
  <si>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</si>
  <si>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</si>
  <si>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</si>
  <si>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</si>
  <si>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</si>
  <si>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</si>
  <si>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</si>
  <si>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</si>
  <si>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</si>
  <si>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</si>
  <si>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</si>
  <si>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</si>
  <si>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</si>
  <si>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</si>
  <si>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</si>
  <si>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</si>
  <si>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</si>
  <si>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</si>
  <si>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</si>
  <si>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</si>
  <si>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</si>
  <si>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</si>
  <si>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</si>
  <si>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</si>
  <si>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</si>
  <si>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</si>
  <si>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</si>
  <si>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</si>
  <si>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</si>
  <si>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</si>
  <si>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</si>
  <si>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</si>
  <si>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</si>
  <si>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</si>
  <si>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</si>
  <si>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</si>
  <si>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</si>
  <si>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</si>
  <si>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</si>
  <si>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</si>
  <si>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</si>
  <si>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</si>
  <si>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</si>
  <si>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</si>
  <si>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</si>
  <si>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</si>
  <si>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</si>
  <si>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</si>
  <si>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</si>
  <si>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</si>
  <si>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</si>
  <si>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</si>
  <si>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</si>
  <si>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</si>
  <si>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</si>
  <si>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</si>
  <si>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</si>
  <si>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</si>
  <si>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</si>
  <si>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</si>
  <si>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</si>
  <si>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</si>
  <si>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</si>
  <si>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</si>
  <si>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</si>
  <si>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</si>
  <si>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</si>
  <si>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</si>
  <si>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</si>
  <si>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</si>
  <si>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</si>
  <si>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</si>
  <si>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</si>
  <si>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</si>
  <si>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</si>
  <si>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</si>
  <si>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</si>
  <si>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</si>
  <si>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</si>
  <si>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</si>
  <si>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</si>
  <si>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</si>
  <si>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</si>
  <si>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</si>
  <si>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</si>
  <si>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</si>
  <si>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</si>
  <si>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</si>
  <si>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</si>
  <si>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</si>
  <si>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</si>
  <si>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</si>
  <si>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</si>
  <si>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</si>
  <si>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</si>
  <si>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</si>
  <si>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</si>
  <si>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</si>
  <si>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</si>
  <si>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</si>
  <si>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</si>
  <si>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</si>
  <si>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</si>
  <si>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</si>
  <si>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</si>
  <si>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</si>
  <si>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</si>
  <si>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</si>
  <si>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</si>
  <si>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</si>
  <si>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</si>
  <si>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</si>
  <si>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</si>
  <si>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</si>
  <si>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</si>
  <si>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</si>
  <si>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</si>
  <si>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</si>
  <si>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</si>
  <si>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</si>
  <si>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</si>
  <si>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</si>
  <si>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</si>
  <si>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</si>
  <si>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</si>
  <si>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</si>
  <si>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</si>
  <si>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</si>
  <si>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</si>
  <si>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</si>
  <si>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</si>
  <si>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</si>
  <si>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</si>
  <si>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</si>
  <si>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</si>
  <si>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</si>
  <si>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</si>
  <si>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</si>
  <si>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</si>
  <si>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</si>
  <si>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</si>
  <si>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</si>
  <si>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</si>
  <si>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</si>
  <si>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</si>
  <si>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</si>
  <si>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</si>
  <si>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</si>
  <si>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</si>
  <si>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</si>
  <si>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</si>
  <si>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</si>
  <si>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</si>
  <si>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</si>
  <si>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</si>
  <si>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</si>
  <si>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</si>
  <si>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</si>
  <si>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</si>
  <si>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</si>
  <si>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</si>
  <si>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</si>
  <si>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</si>
  <si>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</si>
  <si>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</si>
  <si>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</si>
  <si>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</si>
  <si>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</si>
  <si>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</si>
  <si>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</si>
  <si>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</si>
  <si>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</si>
  <si>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</si>
  <si>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</si>
  <si>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</si>
  <si>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</si>
  <si>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</si>
  <si>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</si>
  <si>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</si>
  <si>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</si>
  <si>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</si>
  <si>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</si>
  <si>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</si>
  <si>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</si>
  <si>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</si>
  <si>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</si>
  <si>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</si>
  <si>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</si>
  <si>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</si>
  <si>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</si>
  <si>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</si>
  <si>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</si>
  <si>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</si>
  <si>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</si>
  <si>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</si>
  <si>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</si>
  <si>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</si>
  <si>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</si>
  <si>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</si>
  <si>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</si>
  <si>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</si>
  <si>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</si>
  <si>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</si>
  <si>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</si>
  <si>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</si>
  <si>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</si>
  <si>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</si>
  <si>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</si>
  <si>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</si>
  <si>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</si>
  <si>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</si>
  <si>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</si>
  <si>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</si>
  <si>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</si>
  <si>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</si>
  <si>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</si>
  <si>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</si>
  <si>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</si>
  <si>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</si>
  <si>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</si>
  <si>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</si>
  <si>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</si>
  <si>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</si>
  <si>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</si>
  <si>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</si>
  <si>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</si>
  <si>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</si>
  <si>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</si>
  <si>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</si>
  <si>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</si>
  <si>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</si>
  <si>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</si>
  <si>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</si>
  <si>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</si>
  <si>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</si>
  <si>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</si>
  <si>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</si>
  <si>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</si>
  <si>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</si>
  <si>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</si>
  <si>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</si>
  <si>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</si>
  <si>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</si>
  <si>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</si>
  <si>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</si>
  <si>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</si>
  <si>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</si>
  <si>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</si>
  <si>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</si>
  <si>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</si>
  <si>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</si>
  <si>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</si>
  <si>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</si>
  <si>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</si>
  <si>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</si>
  <si>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</si>
  <si>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</si>
  <si>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</si>
  <si>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</si>
  <si>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</si>
  <si>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</si>
  <si>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</si>
  <si>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</si>
  <si>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</si>
  <si>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</si>
  <si>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</si>
  <si>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</si>
  <si>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</si>
  <si>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</si>
  <si>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</si>
  <si>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</si>
  <si>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</si>
  <si>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</si>
  <si>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</si>
  <si>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</si>
  <si>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</si>
  <si>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</si>
  <si>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</si>
  <si>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</si>
  <si>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</si>
  <si>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</si>
  <si>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</si>
  <si>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</si>
  <si>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</si>
  <si>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</si>
  <si>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</si>
  <si>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</si>
  <si>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</si>
  <si>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</si>
  <si>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</si>
  <si>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</si>
  <si>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</si>
  <si>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</si>
  <si>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</si>
  <si>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</si>
  <si>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</si>
  <si>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</si>
  <si>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</si>
  <si>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</si>
  <si>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</si>
  <si>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</si>
  <si>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</si>
  <si>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</si>
  <si>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</si>
  <si>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</si>
  <si>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</si>
  <si>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</si>
  <si>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</si>
  <si>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</si>
  <si>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</si>
  <si>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</si>
  <si>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</si>
  <si>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</si>
  <si>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</si>
  <si>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</si>
  <si>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</si>
  <si>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</si>
  <si>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</si>
  <si>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</si>
  <si>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</si>
  <si>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</si>
  <si>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</si>
  <si>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</si>
  <si>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</si>
  <si>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</si>
  <si>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</si>
  <si>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</si>
  <si>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</si>
  <si>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</si>
  <si>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</si>
  <si>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</si>
  <si>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</si>
  <si>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</si>
  <si>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</si>
  <si>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</si>
  <si>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</si>
  <si>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</si>
  <si>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</si>
  <si>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</si>
  <si>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</si>
  <si>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</si>
  <si>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</si>
  <si>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</si>
  <si>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</si>
  <si>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</si>
  <si>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</si>
  <si>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</si>
  <si>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</si>
  <si>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</si>
  <si>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</si>
  <si>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</si>
  <si>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</si>
  <si>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</si>
  <si>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</si>
  <si>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</si>
  <si>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</si>
  <si>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</si>
  <si>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</si>
  <si>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</si>
  <si>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</si>
  <si>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</si>
  <si>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</si>
  <si>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</si>
  <si>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</si>
  <si>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</si>
  <si>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</si>
  <si>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</si>
  <si>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</si>
  <si>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</si>
  <si>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</si>
  <si>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</si>
  <si>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</si>
  <si>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</si>
  <si>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</si>
  <si>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</si>
  <si>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</si>
  <si>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</si>
  <si>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</si>
  <si>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</si>
  <si>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</si>
  <si>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</si>
  <si>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</si>
  <si>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</si>
  <si>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</si>
  <si>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</si>
  <si>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</si>
  <si>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</si>
  <si>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</si>
  <si>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</si>
  <si>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</si>
  <si>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</si>
  <si>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</si>
  <si>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</si>
  <si>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</si>
  <si>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</si>
  <si>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</si>
  <si>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</si>
  <si>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</si>
  <si>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</si>
  <si>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</si>
  <si>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</si>
  <si>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</si>
  <si>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</si>
  <si>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</si>
  <si>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</si>
  <si>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</si>
  <si>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</si>
  <si>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</si>
  <si>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</si>
  <si>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</si>
  <si>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</si>
  <si>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</si>
  <si>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</si>
  <si>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</si>
  <si>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</si>
  <si>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</si>
  <si>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</si>
  <si>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</si>
  <si>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</si>
  <si>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</si>
  <si>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</si>
  <si>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</si>
  <si>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</si>
  <si>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</si>
  <si>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</si>
  <si>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</si>
  <si>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</si>
  <si>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</si>
  <si>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</si>
  <si>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</si>
  <si>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</si>
  <si>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</si>
  <si>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</si>
  <si>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</si>
  <si>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</si>
  <si>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</si>
  <si>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</si>
  <si>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</si>
  <si>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</si>
  <si>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</si>
  <si>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</si>
  <si>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</si>
  <si>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</si>
  <si>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</si>
  <si>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</si>
  <si>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</si>
  <si>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</si>
  <si>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</si>
  <si>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</si>
  <si>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</si>
  <si>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</si>
  <si>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</si>
  <si>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</si>
  <si>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</si>
  <si>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</si>
  <si>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</si>
  <si>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</si>
  <si>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</si>
  <si>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</si>
  <si>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</si>
  <si>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</si>
  <si>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</si>
  <si>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</si>
  <si>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</si>
  <si>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</si>
  <si>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</si>
  <si>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</si>
  <si>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</si>
  <si>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</si>
  <si>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</si>
  <si>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</si>
  <si>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</si>
  <si>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</si>
  <si>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</si>
  <si>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</si>
  <si>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</si>
  <si>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</si>
  <si>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</si>
  <si>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</si>
  <si>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</si>
  <si>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</si>
  <si>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</si>
  <si>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</si>
  <si>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</si>
  <si>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</si>
  <si>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</si>
  <si>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</si>
  <si>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</si>
  <si>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</si>
  <si>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</si>
  <si>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</si>
  <si>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</si>
  <si>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</si>
  <si>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</si>
  <si>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</si>
  <si>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</si>
  <si>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</si>
  <si>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</si>
  <si>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</si>
  <si>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</si>
  <si>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</si>
  <si>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</si>
  <si>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</si>
  <si>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</si>
  <si>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</si>
  <si>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</si>
  <si>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</si>
  <si>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</si>
  <si>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</si>
  <si>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</si>
  <si>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</si>
  <si>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</si>
  <si>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</si>
  <si>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</si>
  <si>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</si>
  <si>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</si>
  <si>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</si>
  <si>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</si>
  <si>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</si>
  <si>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</si>
  <si>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</si>
  <si>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</si>
  <si>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</si>
  <si>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</si>
  <si>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</si>
  <si>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</si>
  <si>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</si>
  <si>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</si>
  <si>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</si>
  <si>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</si>
  <si>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</si>
  <si>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</si>
  <si>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</si>
  <si>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</si>
  <si>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</si>
  <si>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</si>
  <si>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</si>
  <si>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</si>
  <si>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</si>
  <si>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</si>
  <si>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</si>
  <si>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</si>
  <si>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</si>
  <si>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</si>
  <si>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</si>
  <si>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</si>
  <si>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</si>
  <si>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</si>
  <si>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</si>
  <si>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</si>
  <si>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</si>
  <si>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</si>
  <si>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</si>
  <si>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</si>
  <si>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</si>
  <si>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</si>
  <si>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</si>
  <si>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</si>
  <si>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</si>
  <si>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</si>
  <si>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</si>
  <si>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</si>
  <si>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</si>
  <si>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</si>
  <si>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</si>
  <si>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</si>
  <si>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</si>
  <si>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</si>
  <si>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</si>
  <si>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</si>
  <si>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</si>
  <si>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</si>
  <si>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</si>
  <si>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</si>
  <si>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</si>
  <si>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</si>
  <si>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</si>
  <si>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</si>
  <si>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</si>
  <si>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</si>
  <si>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</si>
  <si>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</si>
  <si>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</si>
  <si>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</si>
  <si>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</si>
  <si>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</si>
  <si>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</si>
  <si>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</si>
  <si>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</si>
  <si>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</si>
  <si>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</si>
  <si>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</si>
  <si>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</si>
  <si>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</si>
  <si>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</si>
  <si>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</si>
  <si>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</si>
  <si>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</si>
  <si>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</si>
  <si>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</si>
  <si>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</si>
  <si>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</si>
  <si>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</si>
  <si>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</si>
  <si>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</si>
  <si>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</si>
  <si>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</si>
  <si>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</si>
  <si>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</si>
  <si>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</si>
  <si>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</si>
  <si>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</si>
  <si>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</si>
  <si>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</si>
  <si>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</si>
  <si>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</si>
  <si>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</si>
  <si>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</si>
  <si>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</si>
  <si>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</si>
  <si>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</si>
  <si>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</si>
  <si>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</si>
  <si>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</si>
  <si>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</si>
  <si>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</si>
  <si>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</si>
  <si>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</si>
  <si>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</si>
  <si>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</si>
  <si>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</si>
  <si>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</si>
  <si>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</si>
  <si>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</si>
  <si>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</si>
  <si>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</si>
  <si>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</si>
  <si>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</si>
  <si>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</si>
  <si>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</si>
  <si>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</si>
  <si>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</si>
  <si>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</si>
  <si>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</si>
  <si>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</si>
  <si>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</si>
  <si>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</si>
  <si>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</si>
  <si>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</si>
  <si>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</si>
  <si>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</si>
  <si>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</si>
  <si>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</si>
  <si>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</si>
  <si>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</si>
  <si>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</si>
  <si>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</si>
  <si>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</si>
  <si>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</si>
  <si>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</si>
  <si>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</si>
  <si>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</si>
  <si>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</si>
  <si>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</si>
  <si>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</si>
  <si>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</si>
  <si>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</si>
  <si>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</si>
  <si>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</si>
  <si>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</si>
  <si>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</si>
  <si>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</si>
  <si>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</si>
  <si>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</si>
  <si>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</si>
  <si>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</si>
  <si>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</si>
  <si>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</si>
  <si>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</si>
  <si>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</si>
  <si>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</si>
  <si>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</si>
  <si>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</si>
  <si>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</si>
  <si>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</si>
  <si>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</si>
  <si>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</si>
  <si>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</si>
  <si>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</si>
  <si>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</si>
  <si>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</si>
  <si>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</si>
  <si>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</si>
  <si>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</si>
  <si>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</si>
  <si>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</si>
  <si>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</si>
  <si>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</si>
  <si>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</si>
  <si>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</si>
  <si>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</si>
  <si>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</si>
  <si>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</si>
  <si>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</si>
  <si>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</si>
  <si>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</si>
  <si>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</si>
  <si>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</si>
  <si>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</si>
  <si>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</si>
  <si>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</si>
  <si>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</si>
  <si>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</si>
  <si>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</si>
  <si>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</si>
  <si>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</si>
  <si>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</si>
  <si>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</si>
  <si>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</si>
  <si>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</si>
  <si>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</si>
  <si>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</si>
  <si>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</si>
  <si>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</si>
  <si>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</si>
  <si>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</si>
  <si>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</si>
  <si>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</si>
  <si>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</si>
  <si>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</si>
  <si>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</si>
  <si>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</si>
  <si>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</si>
  <si>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</si>
  <si>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</si>
  <si>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</si>
  <si>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</si>
  <si>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</si>
  <si>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</si>
  <si>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</si>
  <si>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</si>
  <si>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</si>
  <si>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</si>
  <si>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</si>
  <si>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</si>
  <si>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</si>
  <si>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</si>
  <si>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</si>
  <si>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</si>
  <si>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</si>
  <si>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</si>
  <si>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</si>
  <si>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</si>
  <si>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</si>
  <si>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</si>
  <si>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</si>
  <si>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</si>
  <si>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</si>
  <si>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</si>
  <si>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</si>
  <si>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</si>
  <si>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</si>
  <si>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</si>
  <si>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</si>
  <si>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</si>
  <si>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</si>
  <si>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</si>
  <si>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</si>
  <si>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</si>
  <si>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</si>
  <si>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</si>
  <si>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</si>
  <si>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</si>
  <si>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</si>
  <si>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</si>
  <si>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</si>
  <si>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</si>
  <si>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</si>
  <si>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</si>
  <si>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</si>
  <si>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</si>
  <si>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</si>
  <si>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</si>
  <si>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</si>
  <si>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</si>
  <si>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</si>
  <si>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</si>
  <si>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</si>
  <si>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</si>
  <si>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</si>
  <si>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</si>
  <si>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</si>
  <si>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</si>
  <si>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</si>
  <si>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</si>
  <si>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</si>
  <si>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</si>
  <si>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</si>
  <si>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</si>
  <si>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</si>
  <si>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</si>
  <si>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</si>
  <si>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</si>
  <si>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</si>
  <si>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</si>
  <si>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</si>
  <si>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</si>
  <si>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</si>
  <si>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</si>
  <si>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</si>
  <si>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</si>
  <si>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</si>
  <si>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</si>
  <si>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</si>
  <si>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</si>
  <si>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</si>
  <si>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</si>
  <si>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</si>
  <si>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</si>
  <si>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</si>
  <si>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</si>
  <si>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</si>
  <si>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</si>
  <si>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</si>
  <si>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</si>
  <si>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</si>
  <si>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</si>
  <si>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</si>
  <si>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</si>
  <si>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</si>
  <si>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</si>
  <si>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</si>
  <si>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</si>
  <si>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</si>
  <si>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</si>
  <si>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</si>
  <si>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</si>
  <si>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</si>
  <si>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</si>
  <si>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</si>
  <si>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</si>
  <si>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</si>
  <si>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</si>
  <si>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</si>
  <si>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</si>
  <si>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</si>
  <si>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</si>
  <si>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</si>
  <si>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</si>
  <si>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</si>
  <si>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</si>
  <si>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</si>
  <si>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</si>
  <si>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</si>
  <si>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</si>
  <si>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</si>
  <si>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</si>
  <si>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</si>
  <si>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</si>
  <si>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</si>
  <si>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</si>
  <si>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</si>
  <si>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</si>
  <si>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</si>
  <si>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</si>
  <si>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</si>
  <si>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</si>
  <si>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</si>
  <si>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</si>
  <si>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</si>
  <si>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</si>
  <si>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</si>
  <si>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</si>
  <si>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</si>
  <si>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</si>
  <si>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</si>
  <si>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</si>
  <si>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</si>
  <si>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</si>
  <si>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</si>
  <si>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</si>
  <si>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</si>
  <si>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</si>
  <si>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</si>
  <si>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</si>
  <si>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</si>
  <si>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</si>
  <si>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</si>
  <si>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</si>
  <si>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</si>
  <si>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</si>
  <si>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</si>
  <si>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</si>
  <si>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</si>
  <si>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</si>
  <si>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</si>
  <si>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</si>
  <si>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</si>
  <si>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</si>
  <si>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</si>
  <si>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</si>
  <si>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</si>
  <si>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</si>
  <si>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</si>
  <si>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</si>
  <si>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</si>
  <si>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</si>
  <si>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</si>
  <si>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</si>
  <si>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</si>
  <si>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</si>
  <si>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</si>
  <si>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</si>
  <si>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</si>
  <si>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</si>
  <si>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</si>
  <si>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</si>
  <si>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</si>
  <si>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</si>
  <si>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</si>
  <si>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</si>
  <si>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</si>
  <si>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</si>
  <si>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</si>
  <si>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</si>
  <si>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</si>
  <si>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</si>
  <si>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</si>
  <si>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</si>
  <si>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</si>
  <si>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</si>
  <si>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</si>
  <si>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</si>
  <si>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</si>
  <si>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</si>
  <si>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</si>
  <si>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</si>
  <si>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</si>
  <si>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</si>
  <si>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</si>
  <si>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</si>
  <si>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</si>
  <si>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</si>
  <si>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</si>
  <si>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</si>
  <si>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</si>
  <si>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</si>
  <si>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</si>
  <si>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</si>
  <si>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</si>
  <si>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</si>
  <si>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</si>
  <si>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</si>
  <si>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</si>
  <si>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</si>
  <si>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</si>
  <si>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</si>
  <si>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</si>
  <si>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</si>
  <si>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</si>
  <si>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</si>
  <si>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</si>
  <si>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</si>
  <si>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</si>
  <si>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</si>
  <si>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</si>
  <si>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</si>
  <si>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</si>
  <si>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</si>
  <si>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</si>
  <si>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</si>
  <si>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</si>
  <si>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</si>
  <si>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</si>
  <si>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</si>
  <si>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</si>
  <si>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</si>
  <si>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</si>
  <si>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</si>
  <si>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</si>
  <si>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</si>
  <si>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</si>
  <si>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</si>
  <si>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</si>
  <si>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</si>
  <si>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</si>
  <si>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</si>
  <si>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</si>
  <si>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</si>
  <si>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</si>
  <si>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</si>
  <si>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</si>
  <si>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</si>
  <si>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</si>
  <si>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</si>
  <si>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</si>
  <si>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</si>
  <si>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</si>
  <si>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</si>
  <si>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</si>
  <si>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</si>
  <si>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</si>
  <si>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</si>
  <si>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</si>
  <si>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</si>
  <si>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</si>
  <si>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</si>
  <si>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</si>
  <si>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</si>
  <si>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</si>
  <si>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</si>
  <si>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</si>
  <si>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</si>
  <si>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</si>
  <si>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</si>
  <si>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</si>
  <si>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</si>
  <si>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</si>
  <si>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</si>
  <si>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</si>
  <si>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</si>
  <si>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</si>
  <si>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</si>
  <si>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</si>
  <si>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</si>
  <si>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</si>
  <si>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</si>
  <si>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</si>
  <si>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</si>
  <si>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</si>
  <si>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</si>
  <si>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</si>
  <si>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</si>
  <si>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</si>
  <si>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</si>
  <si>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</si>
  <si>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</si>
  <si>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</si>
  <si>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</si>
  <si>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</si>
  <si>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</si>
  <si>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</si>
  <si>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</si>
  <si>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</si>
  <si>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</si>
  <si>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</si>
  <si>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</si>
  <si>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</si>
  <si>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</si>
  <si>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</si>
  <si>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</si>
  <si>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</si>
  <si>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</si>
  <si>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</si>
  <si>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</si>
  <si>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</si>
  <si>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</si>
  <si>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</si>
  <si>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</si>
  <si>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</si>
  <si>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</si>
  <si>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</si>
  <si>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</si>
  <si>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</si>
  <si>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</si>
  <si>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</si>
  <si>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</si>
  <si>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</si>
  <si>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</si>
  <si>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</si>
  <si>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</si>
  <si>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</si>
  <si>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</si>
  <si>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</si>
  <si>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</si>
  <si>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</si>
  <si>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</si>
  <si>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</si>
  <si>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</si>
  <si>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</si>
  <si>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</si>
  <si>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</si>
  <si>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</si>
  <si>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</si>
  <si>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</si>
  <si>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</si>
  <si>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</si>
  <si>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</si>
  <si>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</si>
  <si>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</si>
  <si>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</si>
  <si>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</si>
  <si>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</si>
  <si>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</si>
  <si>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</si>
  <si>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</si>
  <si>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</si>
  <si>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</si>
  <si>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</si>
  <si>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</si>
  <si>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</si>
  <si>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</si>
  <si>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</si>
  <si>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</si>
  <si>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</si>
  <si>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</si>
  <si>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</si>
  <si>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</si>
  <si>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</si>
  <si>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</si>
  <si>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</si>
  <si>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</si>
  <si>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</si>
  <si>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</si>
  <si>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</si>
  <si>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</si>
  <si>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</si>
  <si>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</si>
  <si>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</si>
  <si>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</si>
  <si>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</si>
  <si>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</si>
  <si>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</si>
  <si>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</si>
  <si>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</si>
  <si>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</si>
  <si>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</si>
  <si>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</si>
  <si>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</si>
  <si>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</si>
  <si>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</si>
  <si>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</si>
  <si>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</si>
  <si>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</si>
  <si>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</si>
  <si>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</si>
  <si>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</si>
  <si>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</si>
  <si>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</si>
  <si>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</si>
  <si>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</si>
  <si>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</si>
  <si>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</si>
  <si>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</si>
  <si>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</si>
  <si>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</si>
  <si>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</si>
  <si>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</si>
  <si>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</si>
  <si>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</si>
  <si>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</si>
  <si>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</si>
  <si>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</si>
  <si>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</si>
  <si>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</si>
  <si>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</si>
  <si>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</si>
  <si>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</si>
  <si>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</si>
  <si>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</si>
  <si>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</si>
  <si>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</si>
  <si>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</si>
  <si>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</si>
  <si>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</si>
  <si>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</si>
  <si>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</si>
  <si>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</si>
  <si>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</si>
  <si>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</si>
  <si>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</si>
  <si>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</si>
  <si>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</si>
  <si>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</si>
  <si>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</si>
  <si>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</si>
  <si>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</si>
  <si>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</si>
  <si>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</si>
  <si>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</si>
  <si>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</si>
  <si>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</si>
  <si>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</si>
  <si>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</si>
  <si>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</si>
  <si>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</si>
  <si>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</si>
  <si>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</si>
  <si>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</si>
  <si>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</si>
  <si>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</si>
  <si>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</si>
  <si>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</si>
  <si>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</si>
  <si>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</si>
  <si>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</si>
  <si>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</si>
  <si>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</si>
  <si>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</si>
  <si>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</si>
  <si>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</si>
  <si>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</si>
  <si>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</si>
  <si>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</si>
  <si>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</si>
  <si>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</si>
  <si>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</si>
  <si>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</si>
  <si>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</si>
  <si>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</si>
  <si>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</si>
  <si>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</si>
  <si>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</si>
  <si>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</si>
  <si>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</si>
  <si>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</si>
  <si>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</si>
  <si>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</si>
  <si>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</si>
  <si>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</si>
  <si>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</si>
  <si>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</si>
  <si>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</si>
  <si>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</si>
  <si>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</si>
  <si>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</si>
  <si>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</si>
  <si>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</si>
  <si>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</si>
  <si>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</si>
  <si>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</si>
  <si>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</si>
  <si>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</si>
  <si>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</si>
  <si>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</si>
  <si>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</si>
  <si>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</si>
  <si>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</si>
  <si>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</si>
  <si>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</si>
  <si>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</si>
  <si>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</si>
  <si>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</si>
  <si>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</si>
  <si>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</si>
  <si>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</si>
  <si>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</si>
  <si>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</si>
  <si>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</si>
  <si>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</si>
  <si>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</si>
  <si>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</si>
  <si>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</si>
  <si>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</si>
  <si>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</si>
  <si>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</si>
  <si>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</si>
  <si>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</si>
  <si>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</si>
  <si>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</si>
  <si>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</si>
  <si>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</si>
  <si>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</si>
  <si>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</si>
  <si>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</si>
  <si>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</si>
  <si>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</si>
  <si>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</si>
  <si>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</si>
  <si>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</si>
  <si>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</si>
  <si>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</si>
  <si>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</si>
  <si>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</si>
  <si>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</si>
  <si>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</si>
  <si>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</si>
  <si>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</si>
  <si>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</si>
  <si>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</si>
  <si>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</si>
  <si>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</si>
  <si>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</si>
  <si>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</si>
  <si>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</si>
  <si>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</si>
  <si>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</si>
  <si>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</si>
  <si>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</si>
  <si>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</si>
  <si>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</si>
  <si>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</si>
  <si>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</si>
  <si>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</si>
  <si>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</si>
  <si>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</si>
  <si>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</si>
  <si>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</si>
  <si>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</si>
  <si>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</si>
  <si>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</si>
  <si>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</si>
  <si>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</si>
  <si>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</si>
  <si>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</si>
  <si>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</si>
  <si>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</si>
  <si>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</si>
  <si>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</si>
  <si>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</si>
  <si>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</si>
  <si>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</si>
  <si>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</si>
  <si>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</si>
  <si>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</si>
  <si>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</si>
  <si>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</si>
  <si>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</si>
  <si>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</si>
  <si>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</si>
  <si>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</si>
  <si>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</si>
  <si>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</si>
  <si>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</si>
  <si>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</si>
  <si>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</si>
  <si>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</si>
  <si>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</si>
  <si>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</si>
  <si>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</si>
  <si>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</si>
  <si>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</si>
  <si>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</si>
  <si>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</si>
  <si>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</si>
  <si>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</si>
  <si>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</si>
  <si>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</si>
  <si>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</si>
  <si>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</si>
  <si>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</si>
  <si>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</si>
  <si>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</si>
  <si>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</si>
  <si>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</si>
  <si>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</si>
  <si>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</si>
  <si>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</si>
  <si>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</si>
  <si>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</si>
  <si>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</si>
  <si>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</si>
  <si>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</si>
  <si>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</si>
  <si>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</si>
  <si>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</si>
  <si>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</si>
  <si>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</si>
  <si>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</si>
  <si>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</si>
  <si>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</si>
  <si>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</si>
  <si>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</si>
  <si>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</si>
  <si>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</si>
  <si>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</si>
  <si>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</si>
  <si>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</si>
  <si>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</si>
  <si>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</si>
  <si>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</si>
  <si>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</si>
  <si>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</si>
  <si>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</si>
  <si>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</si>
  <si>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</si>
  <si>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</si>
  <si>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</si>
  <si>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</si>
  <si>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</si>
  <si>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</si>
  <si>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</si>
  <si>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</si>
  <si>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</si>
  <si>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</si>
  <si>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</si>
  <si>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</si>
  <si>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</si>
  <si>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</si>
  <si>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</si>
  <si>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</si>
  <si>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</si>
  <si>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</si>
  <si>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</si>
  <si>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</si>
  <si>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</si>
  <si>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</si>
  <si>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</si>
  <si>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</si>
  <si>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</si>
  <si>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</si>
  <si>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</si>
  <si>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</si>
  <si>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</si>
  <si>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</si>
  <si>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</si>
  <si>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</si>
  <si>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</si>
  <si>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</si>
  <si>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</si>
  <si>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</si>
  <si>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</si>
  <si>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</si>
  <si>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</si>
  <si>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</si>
  <si>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</si>
  <si>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</si>
  <si>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</si>
  <si>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</si>
  <si>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</si>
  <si>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</si>
  <si>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</si>
  <si>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</si>
  <si>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</si>
  <si>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</si>
  <si>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</si>
  <si>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</si>
  <si>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</si>
  <si>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</si>
  <si>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</si>
  <si>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</si>
  <si>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</si>
  <si>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</si>
  <si>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</si>
  <si>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</si>
  <si>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</si>
  <si>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</si>
  <si>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</si>
  <si>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</si>
  <si>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</si>
  <si>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</si>
  <si>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</si>
  <si>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</si>
  <si>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</si>
  <si>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</si>
  <si>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</si>
  <si>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</si>
  <si>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</si>
  <si>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</si>
  <si>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</si>
  <si>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</si>
  <si>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</si>
  <si>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</si>
  <si>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</si>
  <si>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</si>
  <si>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</si>
  <si>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</si>
  <si>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</si>
  <si>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</si>
  <si>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</si>
  <si>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</si>
  <si>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</si>
  <si>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</si>
  <si>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</si>
  <si>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</si>
  <si>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</si>
  <si>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</si>
  <si>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</si>
  <si>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</si>
  <si>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</si>
  <si>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</si>
  <si>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</si>
  <si>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</si>
  <si>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</si>
  <si>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</si>
  <si>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</si>
  <si>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</si>
  <si>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</si>
  <si>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</si>
  <si>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</si>
  <si>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</si>
  <si>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</si>
  <si>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</si>
  <si>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</si>
  <si>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</si>
  <si>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</si>
  <si>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</si>
  <si>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</si>
  <si>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</si>
  <si>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</si>
  <si>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</si>
  <si>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</si>
  <si>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</si>
  <si>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</si>
  <si>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</si>
  <si>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</si>
  <si>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</si>
  <si>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</si>
  <si>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</si>
  <si>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</si>
  <si>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</si>
  <si>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</si>
  <si>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</si>
  <si>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</si>
  <si>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</si>
  <si>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</si>
  <si>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</si>
  <si>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</si>
  <si>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</si>
  <si>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</si>
  <si>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</si>
  <si>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</si>
  <si>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</si>
  <si>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</si>
  <si>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</si>
  <si>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</si>
  <si>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</si>
  <si>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</si>
  <si>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</si>
  <si>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</si>
  <si>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</si>
  <si>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</si>
  <si>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</si>
  <si>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</si>
  <si>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</si>
  <si>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</si>
  <si>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</si>
  <si>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</si>
  <si>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</si>
  <si>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</si>
  <si>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</si>
  <si>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</si>
  <si>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</si>
  <si>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</si>
  <si>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</si>
  <si>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</si>
  <si>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</si>
  <si>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</si>
  <si>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</si>
  <si>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</si>
  <si>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</si>
  <si>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</si>
  <si>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</si>
  <si>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</si>
  <si>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</si>
  <si>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</si>
  <si>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</si>
  <si>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</si>
  <si>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</si>
  <si>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</si>
  <si>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</si>
  <si>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</si>
  <si>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</si>
  <si>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</si>
  <si>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</si>
  <si>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</si>
  <si>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</si>
  <si>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</si>
  <si>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</si>
  <si>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</si>
  <si>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</si>
  <si>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</si>
  <si>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</si>
  <si>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</si>
  <si>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</si>
  <si>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</si>
  <si>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</si>
  <si>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</si>
  <si>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</si>
  <si>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</si>
  <si>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</si>
  <si>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</si>
  <si>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</si>
  <si>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</si>
  <si>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</si>
  <si>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</si>
  <si>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</si>
  <si>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</si>
  <si>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</si>
  <si>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</si>
  <si>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</si>
  <si>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</si>
  <si>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</si>
  <si>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</si>
  <si>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</si>
  <si>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</si>
  <si>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</si>
  <si>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</si>
  <si>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</si>
  <si>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</si>
  <si>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</si>
  <si>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</si>
  <si>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</si>
  <si>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</si>
  <si>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</si>
  <si>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</si>
  <si>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</si>
  <si>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</si>
  <si>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</si>
  <si>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</si>
  <si>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</si>
  <si>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</si>
  <si>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</si>
  <si>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</si>
  <si>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</si>
  <si>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</si>
  <si>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</si>
  <si>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</si>
  <si>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</si>
  <si>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</si>
  <si>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</si>
  <si>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</si>
  <si>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</si>
  <si>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</si>
  <si>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</si>
  <si>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</si>
  <si>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</si>
  <si>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</si>
  <si>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</si>
  <si>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</si>
  <si>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</si>
  <si>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</si>
  <si>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</si>
  <si>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</si>
  <si>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</si>
  <si>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</si>
  <si>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</si>
  <si>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</si>
  <si>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</si>
  <si>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</si>
  <si>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</si>
  <si>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</si>
  <si>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</si>
  <si>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</si>
  <si>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</si>
  <si>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</si>
  <si>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</si>
  <si>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</si>
  <si>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</si>
  <si>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</si>
  <si>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</si>
  <si>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</si>
  <si>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</si>
  <si>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</si>
  <si>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</si>
  <si>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</si>
  <si>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</si>
  <si>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</si>
  <si>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</si>
  <si>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</si>
  <si>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</si>
  <si>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</si>
  <si>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</si>
  <si>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</si>
  <si>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</si>
  <si>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</si>
  <si>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</si>
  <si>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</si>
  <si>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</si>
  <si>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</si>
  <si>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</si>
  <si>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</si>
  <si>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</si>
  <si>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</si>
  <si>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</si>
  <si>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</si>
  <si>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</si>
  <si>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</si>
  <si>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</si>
  <si>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</si>
  <si>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</si>
  <si>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</si>
  <si>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</si>
  <si>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</si>
  <si>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</si>
  <si>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</si>
  <si>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</si>
  <si>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</si>
  <si>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</si>
  <si>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</si>
  <si>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</si>
  <si>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</si>
  <si>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</si>
  <si>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</si>
  <si>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</si>
  <si>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</si>
  <si>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</si>
  <si>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</si>
  <si>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</si>
  <si>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</si>
  <si>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</si>
  <si>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</si>
  <si>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</si>
  <si>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</si>
  <si>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</si>
  <si>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</si>
  <si>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</si>
  <si>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</si>
  <si>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</si>
  <si>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</si>
  <si>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</si>
  <si>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</si>
  <si>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</si>
  <si>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</si>
  <si>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</si>
  <si>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</si>
  <si>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</si>
  <si>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</si>
  <si>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</si>
  <si>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</si>
  <si>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</si>
  <si>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</si>
  <si>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</si>
  <si>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</si>
  <si>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</si>
  <si>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</si>
  <si>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</si>
  <si>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</si>
  <si>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</si>
  <si>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</si>
  <si>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</si>
  <si>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</si>
  <si>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</si>
  <si>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</si>
  <si>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</si>
  <si>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</si>
  <si>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</si>
  <si>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</si>
  <si>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</si>
  <si>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</si>
  <si>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</si>
  <si>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</si>
  <si>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</si>
  <si>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</si>
  <si>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</si>
  <si>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</si>
  <si>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</si>
  <si>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</si>
  <si>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</si>
  <si>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</si>
  <si>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</si>
  <si>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</si>
  <si>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</si>
  <si>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</si>
  <si>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</si>
  <si>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</si>
  <si>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</si>
  <si>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</si>
  <si>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</si>
  <si>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</si>
  <si>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</si>
  <si>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</si>
  <si>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</si>
  <si>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</si>
  <si>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</si>
  <si>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</si>
  <si>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</si>
  <si>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</si>
  <si>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</si>
  <si>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</si>
  <si>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</si>
  <si>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</si>
  <si>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</si>
  <si>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</si>
  <si>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</si>
  <si>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</si>
  <si>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</si>
  <si>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</si>
  <si>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</si>
  <si>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</si>
  <si>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</si>
  <si>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</si>
  <si>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</si>
  <si>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</si>
  <si>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</si>
  <si>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</si>
  <si>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</si>
  <si>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</si>
  <si>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</si>
  <si>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</si>
  <si>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</si>
  <si>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</si>
  <si>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</si>
  <si>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</si>
  <si>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</si>
  <si>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</si>
  <si>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</si>
  <si>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</si>
  <si>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</si>
  <si>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</si>
  <si>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</si>
  <si>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</si>
  <si>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</si>
  <si>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</si>
  <si>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</si>
  <si>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</si>
  <si>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</si>
  <si>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</si>
  <si>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</si>
  <si>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</si>
  <si>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</si>
  <si>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</si>
  <si>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</si>
  <si>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</si>
  <si>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</si>
  <si>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</si>
  <si>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</si>
  <si>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</si>
  <si>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</si>
  <si>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</si>
  <si>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</si>
  <si>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</si>
  <si>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</si>
  <si>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</si>
  <si>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</si>
  <si>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</si>
  <si>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</si>
  <si>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</si>
  <si>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</si>
  <si>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</si>
  <si>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</si>
  <si>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</si>
  <si>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</si>
  <si>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</si>
  <si>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</si>
  <si>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</si>
  <si>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</si>
  <si>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</si>
  <si>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</si>
  <si>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</si>
  <si>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</si>
  <si>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</si>
  <si>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</si>
  <si>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</si>
  <si>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</si>
  <si>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</si>
  <si>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</si>
  <si>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</si>
  <si>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</si>
  <si>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</si>
  <si>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</si>
  <si>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</si>
  <si>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</si>
  <si>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</si>
  <si>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</si>
  <si>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</si>
  <si>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</si>
  <si>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</si>
  <si>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</si>
  <si>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</si>
  <si>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</si>
  <si>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</si>
  <si>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</si>
  <si>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</si>
  <si>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</si>
  <si>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</si>
  <si>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</si>
  <si>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</si>
  <si>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</si>
  <si>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</si>
  <si>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</si>
  <si>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</si>
  <si>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</si>
  <si>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</si>
  <si>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</si>
  <si>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</si>
  <si>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</si>
  <si>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</si>
  <si>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</si>
  <si>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</si>
  <si>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</si>
  <si>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</si>
  <si>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</si>
  <si>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</si>
  <si>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</si>
  <si>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</si>
  <si>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</si>
  <si>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</si>
  <si>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</si>
  <si>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</si>
  <si>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</si>
  <si>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</si>
  <si>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</si>
  <si>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</si>
  <si>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</si>
  <si>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</si>
  <si>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</si>
  <si>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</si>
  <si>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</si>
  <si>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</si>
  <si>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</si>
  <si>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</si>
  <si>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</si>
  <si>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</si>
  <si>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</si>
  <si>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</si>
  <si>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</si>
  <si>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</si>
  <si>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</si>
  <si>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</si>
  <si>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</si>
  <si>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</si>
  <si>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</si>
  <si>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</si>
  <si>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</si>
  <si>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</si>
  <si>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</si>
  <si>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</si>
  <si>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</si>
  <si>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</si>
  <si>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</si>
  <si>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</si>
  <si>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</si>
  <si>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</si>
  <si>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</si>
  <si>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</si>
  <si>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</si>
  <si>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</si>
  <si>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</si>
  <si>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</si>
  <si>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</si>
  <si>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</si>
  <si>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</si>
  <si>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</si>
  <si>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</si>
  <si>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</si>
  <si>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</si>
  <si>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</si>
  <si>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</si>
  <si>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</si>
  <si>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</si>
  <si>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</si>
  <si>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</si>
  <si>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</si>
  <si>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</si>
  <si>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</si>
  <si>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</si>
  <si>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</si>
  <si>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</si>
  <si>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</si>
  <si>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</si>
  <si>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</si>
  <si>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</si>
  <si>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</si>
  <si>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</si>
  <si>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</si>
  <si>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</si>
  <si>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</si>
  <si>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</si>
  <si>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</si>
  <si>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</si>
  <si>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</si>
  <si>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</si>
  <si>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</si>
  <si>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</si>
  <si>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</si>
  <si>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</si>
  <si>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</si>
  <si>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</si>
  <si>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</si>
  <si>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</si>
  <si>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</si>
  <si>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</si>
  <si>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</si>
  <si>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</si>
  <si>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</si>
  <si>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</si>
  <si>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</si>
  <si>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</si>
  <si>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</si>
  <si>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</si>
  <si>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</si>
  <si>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</si>
  <si>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</si>
  <si>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</si>
  <si>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</si>
  <si>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</si>
  <si>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</si>
  <si>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</si>
  <si>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</si>
  <si>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</si>
  <si>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</si>
  <si>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</si>
  <si>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</si>
  <si>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</si>
  <si>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</si>
  <si>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</si>
  <si>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</si>
  <si>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</si>
  <si>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</si>
  <si>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</si>
  <si>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</si>
  <si>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</si>
  <si>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</si>
  <si>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</si>
  <si>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</si>
  <si>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</si>
  <si>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</si>
  <si>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</si>
  <si>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</si>
  <si>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</si>
  <si>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</si>
  <si>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</si>
  <si>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</si>
  <si>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</si>
  <si>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</si>
  <si>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</si>
  <si>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</si>
  <si>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</si>
  <si>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</si>
  <si>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</si>
  <si>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</si>
  <si>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</si>
  <si>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</si>
  <si>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</si>
  <si>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</si>
  <si>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</si>
  <si>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</si>
  <si>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</si>
  <si>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</si>
  <si>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</si>
  <si>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</si>
  <si>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</si>
  <si>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</si>
  <si>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</si>
  <si>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</si>
  <si>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</si>
  <si>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</si>
  <si>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</si>
  <si>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</si>
  <si>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</si>
  <si>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</si>
  <si>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</si>
  <si>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</si>
  <si>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</si>
  <si>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</si>
  <si>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</si>
  <si>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</si>
  <si>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</si>
  <si>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</si>
  <si>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</si>
  <si>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</si>
  <si>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</si>
  <si>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</si>
  <si>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</si>
  <si>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</si>
  <si>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</si>
  <si>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</si>
  <si>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</si>
  <si>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</si>
  <si>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</si>
  <si>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</si>
  <si>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</si>
  <si>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</si>
  <si>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</si>
  <si>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</si>
  <si>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</si>
  <si>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</si>
  <si>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</si>
  <si>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</si>
  <si>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</si>
  <si>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</si>
  <si>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</si>
  <si>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</si>
  <si>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</si>
  <si>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</si>
  <si>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</si>
  <si>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</si>
  <si>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</si>
  <si>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</si>
  <si>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</si>
  <si>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</si>
  <si>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</si>
  <si>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</si>
  <si>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</si>
  <si>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</si>
  <si>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</si>
  <si>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</si>
  <si>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</si>
  <si>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</si>
  <si>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</si>
  <si>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</si>
  <si>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</si>
  <si>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</si>
  <si>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</si>
  <si>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</si>
  <si>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</si>
  <si>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</si>
  <si>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</si>
  <si>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</si>
  <si>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</si>
  <si>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</si>
  <si>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</si>
  <si>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</si>
  <si>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</si>
  <si>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</si>
  <si>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</si>
  <si>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</si>
  <si>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</si>
  <si>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</si>
  <si>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</si>
  <si>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</si>
  <si>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</si>
  <si>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</si>
  <si>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</si>
  <si>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</si>
  <si>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</si>
  <si>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</si>
  <si>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</si>
  <si>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</si>
  <si>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</si>
  <si>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</si>
  <si>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</si>
  <si>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</si>
  <si>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</si>
  <si>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</si>
  <si>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</si>
  <si>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</si>
  <si>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</si>
  <si>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</si>
  <si>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</si>
  <si>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</si>
  <si>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</si>
  <si>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</si>
  <si>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</si>
  <si>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</si>
  <si>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</si>
  <si>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</si>
  <si>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</si>
  <si>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</si>
  <si>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</si>
  <si>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</si>
  <si>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</si>
  <si>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</si>
  <si>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</si>
  <si>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</si>
  <si>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</si>
  <si>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</si>
  <si>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</si>
  <si>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</si>
  <si>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</si>
  <si>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</si>
  <si>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</si>
  <si>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</si>
  <si>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</si>
  <si>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</si>
  <si>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</si>
  <si>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</si>
  <si>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</si>
  <si>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</si>
  <si>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</si>
  <si>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</si>
  <si>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</si>
  <si>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</si>
  <si>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</si>
  <si>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</si>
  <si>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</si>
  <si>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</si>
  <si>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</si>
  <si>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</si>
  <si>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</si>
  <si>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</si>
  <si>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</si>
  <si>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</si>
  <si>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</si>
  <si>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</si>
  <si>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</si>
  <si>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</si>
  <si>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</si>
  <si>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</si>
  <si>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</si>
  <si>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</si>
  <si>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</si>
  <si>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</si>
  <si>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</si>
  <si>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</si>
  <si>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</si>
  <si>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</si>
  <si>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</si>
  <si>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</si>
  <si>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</si>
  <si>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</si>
  <si>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</si>
  <si>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</si>
  <si>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</si>
  <si>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</si>
  <si>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</si>
  <si>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</si>
  <si>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</si>
  <si>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</si>
  <si>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</si>
  <si>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</si>
  <si>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</si>
  <si>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</si>
  <si>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</si>
  <si>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</si>
  <si>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</si>
  <si>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</si>
  <si>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</si>
  <si>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</si>
  <si>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</si>
  <si>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</si>
  <si>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</si>
  <si>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</si>
  <si>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</si>
  <si>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</si>
  <si>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</si>
  <si>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</si>
  <si>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</si>
  <si>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</si>
  <si>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</si>
  <si>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</si>
  <si>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</si>
  <si>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</si>
  <si>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</si>
  <si>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</si>
  <si>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</si>
  <si>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</si>
  <si>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</si>
  <si>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</si>
  <si>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</si>
  <si>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</si>
  <si>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</si>
  <si>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</si>
  <si>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</si>
  <si>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</si>
  <si>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</si>
  <si>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</si>
  <si>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</si>
  <si>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</si>
  <si>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</si>
  <si>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</si>
  <si>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</si>
  <si>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</si>
  <si>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</si>
  <si>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</si>
  <si>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</si>
  <si>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</si>
  <si>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</si>
  <si>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</si>
  <si>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</si>
  <si>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</si>
  <si>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</si>
  <si>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</si>
  <si>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</si>
  <si>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</si>
  <si>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</si>
  <si>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</si>
  <si>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</si>
  <si>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</si>
  <si>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</si>
  <si>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</si>
  <si>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</si>
  <si>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</si>
  <si>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</si>
  <si>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</si>
  <si>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</si>
  <si>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</si>
  <si>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</si>
  <si>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</si>
  <si>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</si>
  <si>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</si>
  <si>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</si>
  <si>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</si>
  <si>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</si>
  <si>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</si>
  <si>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</si>
  <si>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</si>
  <si>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</si>
  <si>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</si>
  <si>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</si>
  <si>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</si>
  <si>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</si>
  <si>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</si>
  <si>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</si>
  <si>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</si>
  <si>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</si>
  <si>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</si>
  <si>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</si>
  <si>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</si>
  <si>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</si>
  <si>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</si>
  <si>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</si>
  <si>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</si>
  <si>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</si>
  <si>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</si>
  <si>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</si>
  <si>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</si>
  <si>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</si>
  <si>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</si>
  <si>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</si>
  <si>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</si>
  <si>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</si>
  <si>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</si>
  <si>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</si>
  <si>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</si>
  <si>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</si>
  <si>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</si>
  <si>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</si>
  <si>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</si>
  <si>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</si>
  <si>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</si>
  <si>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</si>
  <si>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</si>
  <si>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</si>
  <si>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</si>
  <si>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</si>
  <si>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</si>
  <si>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</si>
  <si>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</si>
  <si>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</si>
  <si>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</si>
  <si>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</si>
  <si>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</si>
  <si>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</si>
  <si>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</si>
  <si>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</si>
  <si>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</si>
  <si>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</si>
  <si>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</si>
  <si>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</si>
  <si>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</si>
  <si>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</si>
  <si>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</si>
  <si>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</si>
  <si>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</si>
  <si>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</si>
  <si>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</si>
  <si>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</si>
  <si>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</si>
  <si>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</si>
  <si>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</si>
  <si>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</si>
  <si>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</si>
  <si>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</si>
  <si>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</si>
  <si>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</si>
  <si>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</si>
  <si>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</si>
  <si>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</si>
  <si>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</si>
  <si>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</si>
  <si>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</si>
  <si>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</si>
  <si>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</si>
  <si>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</si>
  <si>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</si>
  <si>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</si>
  <si>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</si>
  <si>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</si>
  <si>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</si>
  <si>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</si>
  <si>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</si>
  <si>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</si>
  <si>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</si>
  <si>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</si>
  <si>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</si>
  <si>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</si>
  <si>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</si>
  <si>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</si>
  <si>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</si>
  <si>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</si>
  <si>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</si>
  <si>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</si>
  <si>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</si>
  <si>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</si>
  <si>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</si>
  <si>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</si>
  <si>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</si>
  <si>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</si>
  <si>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</si>
  <si>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</si>
  <si>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</si>
  <si>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</si>
  <si>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</si>
  <si>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</si>
  <si>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</si>
  <si>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</si>
  <si>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</si>
  <si>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</si>
  <si>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</si>
  <si>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</si>
  <si>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</si>
  <si>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</si>
  <si>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</si>
  <si>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</si>
  <si>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</si>
  <si>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</si>
  <si>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</si>
  <si>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</si>
  <si>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</si>
  <si>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</si>
  <si>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</si>
  <si>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</si>
  <si>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</si>
  <si>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</si>
  <si>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</si>
  <si>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</si>
  <si>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</si>
  <si>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</si>
  <si>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</si>
  <si>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</si>
  <si>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</si>
  <si>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</si>
  <si>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</si>
  <si>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</si>
  <si>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</si>
  <si>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</si>
  <si>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</si>
  <si>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</si>
  <si>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</si>
  <si>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</si>
  <si>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</si>
  <si>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</si>
  <si>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</si>
  <si>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</si>
  <si>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</si>
  <si>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</si>
  <si>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</si>
  <si>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</si>
  <si>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</si>
  <si>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</si>
  <si>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</si>
  <si>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</si>
  <si>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</si>
  <si>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</si>
  <si>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</si>
  <si>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</si>
  <si>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</si>
  <si>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</si>
  <si>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</si>
  <si>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</si>
  <si>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</si>
  <si>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</si>
  <si>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</si>
  <si>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</si>
  <si>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</si>
  <si>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</si>
  <si>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</si>
  <si>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</si>
  <si>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</si>
  <si>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</si>
  <si>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</si>
  <si>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</si>
  <si>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</si>
  <si>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</si>
  <si>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</si>
  <si>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</si>
  <si>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</si>
  <si>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</si>
  <si>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</si>
  <si>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</si>
  <si>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</si>
  <si>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</si>
  <si>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</si>
  <si>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</si>
  <si>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</si>
  <si>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</si>
  <si>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</si>
  <si>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</si>
  <si>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</si>
  <si>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</si>
  <si>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</si>
  <si>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</si>
  <si>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</si>
  <si>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</si>
  <si>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</si>
  <si>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</si>
  <si>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</si>
  <si>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</si>
  <si>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</si>
  <si>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</si>
  <si>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</si>
  <si>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</si>
  <si>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</si>
  <si>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</si>
  <si>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</si>
  <si>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</si>
  <si>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</si>
  <si>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</si>
  <si>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</si>
  <si>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</si>
  <si>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</si>
  <si>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</si>
  <si>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</si>
  <si>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</si>
  <si>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</si>
  <si>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</si>
  <si>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</si>
  <si>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</si>
  <si>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</si>
  <si>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</si>
  <si>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</si>
  <si>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</si>
  <si>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</si>
  <si>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</si>
  <si>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</si>
  <si>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</si>
  <si>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</si>
  <si>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</si>
  <si>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</si>
  <si>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</si>
  <si>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</si>
  <si>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</si>
  <si>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</si>
  <si>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</si>
  <si>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</si>
  <si>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</si>
  <si>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</si>
  <si>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</si>
  <si>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</si>
  <si>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</si>
  <si>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</si>
  <si>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</si>
  <si>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</si>
  <si>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</si>
  <si>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</si>
  <si>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</si>
  <si>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</si>
  <si>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</si>
  <si>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</si>
  <si>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</si>
  <si>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</si>
  <si>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</si>
  <si>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</si>
  <si>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</si>
  <si>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</si>
  <si>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</si>
  <si>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</si>
  <si>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</si>
  <si>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</si>
  <si>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</si>
  <si>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</si>
  <si>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</si>
  <si>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</si>
  <si>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</si>
  <si>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</si>
  <si>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</si>
  <si>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</si>
  <si>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</si>
  <si>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</si>
  <si>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</si>
  <si>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</si>
  <si>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</si>
  <si>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</si>
  <si>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</si>
  <si>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</si>
  <si>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</si>
  <si>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</si>
  <si>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</si>
  <si>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</si>
  <si>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</si>
  <si>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</si>
  <si>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</si>
  <si>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</si>
  <si>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</si>
  <si>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</si>
  <si>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</si>
  <si>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</si>
  <si>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</si>
  <si>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</si>
  <si>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</si>
  <si>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</si>
  <si>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</si>
  <si>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</si>
  <si>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</si>
  <si>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</si>
  <si>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</si>
  <si>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</si>
  <si>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</si>
  <si>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</si>
  <si>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</si>
  <si>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</si>
  <si>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</si>
  <si>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</si>
  <si>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</si>
  <si>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</si>
  <si>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</si>
  <si>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</si>
  <si>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</si>
  <si>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</si>
  <si>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</si>
  <si>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</si>
  <si>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</si>
  <si>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</si>
  <si>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</si>
  <si>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</si>
  <si>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</si>
  <si>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</si>
  <si>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</si>
  <si>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</si>
  <si>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</si>
  <si>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</si>
  <si>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</si>
  <si>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</si>
  <si>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</si>
  <si>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</si>
  <si>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</si>
  <si>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</si>
  <si>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</si>
  <si>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</si>
  <si>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</si>
  <si>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</si>
  <si>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</si>
  <si>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</si>
  <si>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</si>
  <si>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</si>
  <si>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</si>
  <si>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</si>
  <si>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</si>
  <si>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</si>
  <si>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</si>
  <si>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</si>
  <si>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</si>
  <si>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</si>
  <si>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</si>
  <si>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</si>
  <si>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</si>
  <si>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</si>
  <si>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</si>
  <si>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</si>
  <si>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</si>
  <si>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</si>
  <si>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</si>
  <si>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</si>
  <si>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</si>
  <si>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</si>
  <si>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</si>
  <si>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</si>
  <si>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</si>
  <si>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</si>
  <si>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</si>
  <si>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</si>
  <si>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</si>
  <si>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</si>
  <si>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</si>
  <si>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</si>
  <si>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</si>
  <si>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</si>
  <si>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</si>
  <si>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</si>
  <si>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</si>
  <si>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</si>
  <si>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</si>
  <si>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</si>
  <si>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</si>
  <si>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</si>
  <si>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</si>
  <si>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</si>
  <si>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</si>
  <si>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</si>
  <si>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</si>
  <si>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</si>
  <si>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</si>
  <si>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</si>
  <si>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</si>
  <si>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</si>
  <si>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</si>
  <si>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</si>
  <si>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</si>
  <si>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</si>
  <si>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</si>
  <si>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</si>
  <si>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</si>
  <si>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</si>
  <si>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</si>
  <si>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</si>
  <si>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</si>
  <si>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</si>
  <si>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</si>
  <si>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</si>
  <si>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</si>
  <si>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</si>
  <si>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</si>
  <si>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</si>
  <si>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</si>
  <si>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</si>
  <si>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</si>
  <si>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</si>
  <si>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</si>
  <si>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</si>
  <si>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</si>
  <si>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</si>
  <si>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</si>
  <si>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</si>
  <si>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</si>
  <si>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</si>
  <si>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</si>
  <si>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</si>
  <si>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</si>
  <si>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</si>
  <si>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</si>
  <si>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</si>
  <si>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</si>
  <si>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</si>
  <si>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</si>
  <si>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</si>
  <si>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</si>
  <si>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</si>
  <si>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</si>
  <si>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</si>
  <si>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</si>
  <si>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</si>
  <si>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</si>
  <si>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</si>
  <si>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</si>
  <si>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</si>
  <si>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</si>
  <si>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</si>
  <si>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</si>
  <si>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</si>
  <si>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</si>
  <si>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</si>
  <si>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</si>
  <si>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</si>
  <si>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</si>
  <si>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</si>
  <si>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</si>
  <si>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</si>
  <si>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</si>
  <si>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</si>
  <si>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</si>
  <si>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</si>
  <si>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</si>
  <si>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</si>
  <si>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</si>
  <si>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</si>
  <si>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</si>
  <si>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</si>
  <si>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</si>
  <si>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</si>
  <si>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</si>
  <si>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</si>
  <si>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</si>
  <si>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</si>
  <si>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</si>
  <si>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</si>
  <si>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</si>
  <si>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</si>
  <si>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</si>
  <si>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</si>
  <si>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</si>
  <si>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</si>
  <si>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</si>
  <si>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</si>
  <si>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</si>
  <si>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</si>
  <si>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</si>
  <si>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</si>
  <si>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</si>
  <si>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</si>
  <si>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</si>
  <si>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</si>
  <si>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</si>
  <si>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</si>
  <si>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</si>
  <si>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</si>
  <si>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</si>
  <si>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</si>
  <si>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</si>
  <si>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</si>
  <si>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</si>
  <si>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</si>
  <si>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</si>
  <si>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</si>
  <si>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</si>
  <si>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</si>
  <si>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</si>
  <si>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</si>
  <si>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</si>
  <si>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</si>
  <si>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</si>
  <si>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</si>
  <si>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</si>
  <si>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</si>
  <si>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</si>
  <si>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</si>
  <si>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</si>
  <si>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</si>
  <si>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</si>
  <si>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</si>
  <si>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</si>
  <si>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</si>
  <si>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</si>
  <si>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</si>
  <si>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</si>
  <si>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</si>
  <si>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</si>
  <si>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</si>
  <si>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</si>
  <si>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</si>
  <si>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</si>
  <si>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</si>
  <si>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</si>
  <si>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</si>
  <si>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</si>
  <si>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</si>
  <si>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</si>
  <si>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</si>
  <si>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</si>
  <si>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</si>
  <si>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</si>
  <si>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</si>
  <si>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</si>
  <si>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</si>
  <si>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</si>
  <si>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</si>
  <si>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</si>
  <si>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</si>
  <si>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</si>
  <si>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</si>
  <si>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</si>
  <si>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</si>
  <si>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</si>
  <si>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</si>
  <si>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</si>
  <si>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</si>
  <si>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</si>
  <si>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</si>
  <si>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</si>
  <si>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</si>
  <si>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</si>
  <si>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</si>
  <si>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</si>
  <si>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</si>
  <si>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</si>
  <si>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</si>
  <si>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</si>
  <si>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</si>
  <si>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</si>
  <si>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</si>
  <si>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</si>
  <si>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</si>
  <si>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</si>
  <si>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</si>
  <si>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</si>
  <si>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</si>
  <si>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</si>
  <si>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</si>
  <si>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</si>
  <si>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</si>
  <si>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</si>
  <si>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</si>
  <si>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</si>
  <si>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</si>
  <si>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</si>
  <si>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</si>
  <si>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</si>
  <si>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</si>
  <si>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</si>
  <si>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</si>
  <si>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</si>
  <si>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</si>
  <si>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</si>
  <si>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</si>
  <si>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</si>
  <si>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</si>
  <si>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</si>
  <si>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</si>
  <si>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</si>
  <si>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</si>
  <si>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</si>
  <si>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</si>
  <si>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</si>
  <si>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</si>
  <si>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</si>
  <si>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</si>
  <si>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</si>
  <si>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</si>
  <si>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</si>
  <si>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</si>
  <si>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</si>
  <si>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</si>
  <si>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</si>
  <si>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</si>
  <si>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</si>
  <si>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</si>
  <si>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</si>
  <si>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</si>
  <si>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</si>
  <si>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</si>
  <si>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</si>
  <si>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</si>
  <si>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</si>
  <si>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</si>
  <si>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</si>
  <si>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</si>
  <si>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</si>
  <si>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</si>
  <si>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</si>
  <si>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</si>
  <si>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</si>
  <si>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</si>
  <si>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</si>
  <si>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</si>
  <si>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</si>
  <si>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</si>
  <si>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</si>
  <si>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</si>
  <si>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</si>
  <si>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</si>
  <si>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</si>
  <si>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</si>
  <si>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</si>
  <si>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</si>
  <si>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</si>
  <si>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</si>
  <si>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</si>
  <si>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</si>
  <si>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</si>
  <si>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</si>
  <si>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</si>
  <si>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</si>
  <si>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</si>
  <si>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</si>
  <si>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</si>
  <si>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</si>
  <si>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</si>
  <si>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</si>
  <si>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</si>
  <si>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</si>
  <si>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</si>
  <si>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</si>
  <si>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</si>
  <si>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</si>
  <si>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</si>
  <si>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</si>
  <si>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</si>
  <si>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</si>
  <si>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</si>
  <si>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</si>
  <si>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</si>
  <si>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</si>
  <si>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</si>
  <si>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</si>
  <si>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</si>
  <si>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</si>
  <si>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</si>
  <si>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</si>
  <si>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</si>
  <si>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</si>
  <si>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</si>
  <si>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</si>
  <si>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</si>
  <si>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</si>
  <si>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</si>
  <si>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</si>
  <si>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</si>
  <si>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</si>
  <si>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</si>
  <si>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</si>
  <si>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</si>
  <si>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</si>
  <si>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</si>
  <si>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</si>
  <si>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</si>
  <si>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</si>
  <si>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</si>
  <si>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</si>
  <si>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</si>
  <si>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</si>
  <si>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</si>
  <si>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</si>
  <si>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</si>
  <si>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</si>
  <si>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</si>
  <si>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</si>
  <si>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</si>
  <si>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</si>
  <si>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</si>
  <si>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</si>
  <si>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</si>
  <si>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</si>
  <si>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</si>
  <si>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</si>
  <si>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</si>
  <si>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</si>
  <si>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</si>
  <si>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</si>
  <si>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</si>
  <si>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</si>
  <si>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</si>
  <si>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</si>
  <si>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</si>
  <si>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</si>
  <si>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</si>
  <si>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</si>
  <si>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</si>
  <si>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</si>
  <si>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</si>
  <si>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</si>
  <si>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</si>
  <si>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</si>
  <si>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</si>
  <si>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</si>
  <si>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</si>
  <si>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</si>
  <si>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</si>
  <si>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</si>
  <si>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</si>
  <si>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</si>
  <si>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</si>
  <si>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</si>
  <si>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</si>
  <si>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</si>
  <si>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</si>
  <si>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</si>
  <si>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</si>
  <si>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</si>
  <si>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</si>
  <si>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</si>
  <si>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</si>
  <si>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</si>
  <si>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</si>
  <si>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</si>
  <si>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</si>
  <si>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</si>
  <si>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</si>
  <si>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</si>
  <si>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</si>
  <si>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</si>
  <si>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</si>
  <si>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</si>
  <si>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</si>
  <si>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</si>
  <si>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</si>
  <si>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</si>
  <si>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</si>
  <si>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</si>
  <si>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</si>
  <si>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</si>
  <si>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</si>
  <si>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</si>
  <si>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</si>
  <si>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</si>
  <si>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</si>
  <si>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</si>
  <si>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</si>
  <si>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</si>
  <si>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</si>
  <si>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</si>
  <si>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</si>
  <si>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</si>
  <si>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</si>
  <si>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</si>
  <si>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</si>
  <si>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</si>
  <si>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</si>
  <si>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</si>
  <si>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</si>
  <si>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</si>
  <si>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</si>
  <si>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</si>
  <si>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</si>
  <si>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</si>
  <si>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</si>
  <si>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</si>
  <si>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</si>
  <si>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</si>
  <si>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</si>
  <si>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</si>
  <si>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</si>
  <si>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</si>
  <si>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</si>
  <si>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</si>
  <si>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</si>
  <si>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</si>
  <si>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</si>
  <si>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</si>
  <si>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</si>
  <si>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</si>
  <si>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</si>
  <si>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</si>
  <si>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</si>
  <si>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</si>
  <si>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</si>
  <si>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</si>
  <si>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</si>
  <si>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</si>
  <si>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</si>
  <si>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</si>
  <si>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</si>
  <si>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</si>
  <si>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</si>
  <si>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</si>
  <si>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</si>
  <si>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</si>
  <si>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</si>
  <si>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</si>
  <si>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</si>
  <si>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</si>
  <si>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</si>
  <si>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</si>
  <si>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</si>
  <si>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</si>
  <si>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</si>
  <si>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</si>
  <si>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</si>
  <si>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</si>
  <si>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</si>
  <si>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</si>
  <si>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</si>
  <si>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</si>
  <si>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</si>
  <si>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</si>
  <si>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</si>
  <si>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</si>
  <si>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</si>
  <si>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</si>
  <si>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</si>
  <si>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</si>
  <si>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</si>
  <si>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</si>
  <si>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</si>
  <si>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</si>
  <si>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</si>
  <si>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</si>
  <si>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</si>
  <si>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</si>
  <si>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</si>
  <si>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</si>
  <si>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</si>
  <si>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</si>
  <si>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</si>
  <si>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</si>
  <si>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</si>
  <si>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</si>
  <si>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</si>
  <si>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</si>
  <si>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</si>
  <si>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</si>
  <si>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</si>
  <si>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</si>
  <si>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</si>
  <si>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</si>
  <si>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</si>
  <si>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</si>
  <si>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</si>
  <si>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</si>
  <si>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</si>
  <si>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</si>
  <si>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</si>
  <si>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</si>
  <si>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</si>
  <si>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</si>
  <si>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</si>
  <si>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</si>
  <si>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</si>
  <si>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</si>
  <si>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</si>
  <si>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</si>
  <si>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</si>
  <si>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</si>
  <si>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</si>
  <si>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</si>
  <si>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</si>
  <si>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</si>
  <si>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</si>
  <si>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</si>
  <si>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</si>
  <si>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</si>
  <si>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</si>
  <si>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</si>
  <si>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</si>
  <si>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</si>
  <si>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</si>
  <si>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</si>
  <si>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</si>
  <si>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</si>
  <si>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</si>
  <si>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</si>
  <si>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</si>
  <si>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</si>
  <si>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</si>
  <si>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</si>
  <si>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</si>
  <si>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</si>
  <si>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</si>
  <si>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</si>
  <si>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</si>
  <si>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</si>
  <si>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</si>
  <si>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</si>
  <si>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</si>
  <si>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</si>
  <si>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</si>
  <si>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</si>
  <si>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</si>
  <si>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</si>
  <si>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</si>
  <si>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</si>
  <si>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</si>
  <si>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</si>
  <si>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</si>
  <si>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</si>
  <si>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</si>
  <si>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</si>
  <si>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</si>
  <si>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</si>
  <si>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</si>
  <si>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</si>
  <si>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</si>
  <si>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</si>
  <si>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</si>
  <si>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</si>
  <si>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</si>
  <si>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</si>
  <si>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</si>
  <si>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</si>
  <si>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</si>
  <si>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</si>
  <si>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</si>
  <si>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</si>
  <si>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</si>
  <si>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</si>
  <si>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</si>
  <si>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</si>
  <si>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</si>
  <si>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</si>
  <si>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</si>
  <si>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</si>
  <si>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</si>
  <si>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</si>
  <si>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</si>
  <si>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</si>
  <si>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</si>
  <si>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</si>
  <si>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</si>
  <si>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</si>
  <si>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</si>
  <si>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</si>
  <si>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</si>
  <si>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</si>
  <si>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</si>
  <si>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</si>
  <si>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</si>
  <si>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</si>
  <si>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</si>
  <si>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</si>
  <si>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</si>
  <si>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</si>
  <si>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</si>
  <si>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</si>
  <si>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</si>
  <si>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</si>
  <si>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</si>
  <si>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</si>
  <si>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</si>
  <si>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</si>
  <si>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</si>
  <si>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</si>
  <si>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</si>
  <si>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</si>
  <si>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</si>
  <si>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</si>
  <si>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</si>
  <si>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</si>
  <si>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</si>
  <si>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</si>
  <si>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</si>
  <si>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</si>
  <si>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</si>
  <si>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</si>
  <si>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</si>
  <si>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</si>
  <si>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</si>
  <si>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</si>
  <si>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</si>
  <si>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</si>
  <si>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</si>
  <si>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</si>
  <si>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</si>
  <si>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</si>
  <si>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</si>
  <si>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</si>
  <si>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</si>
  <si>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</si>
  <si>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</si>
  <si>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</si>
  <si>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</si>
  <si>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</si>
  <si>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</si>
  <si>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</si>
  <si>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</si>
  <si>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</si>
  <si>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</si>
  <si>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</si>
  <si>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</si>
  <si>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</si>
  <si>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</si>
  <si>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</si>
  <si>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</si>
  <si>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</si>
  <si>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</si>
  <si>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</si>
  <si>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</si>
  <si>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</si>
  <si>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</si>
  <si>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</si>
  <si>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</si>
  <si>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</si>
  <si>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</si>
  <si>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</si>
  <si>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</si>
  <si>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</si>
  <si>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</si>
  <si>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</si>
  <si>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</si>
  <si>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</si>
  <si>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</si>
  <si>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</si>
  <si>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</si>
  <si>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</si>
  <si>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</si>
  <si>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</si>
  <si>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</si>
  <si>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</si>
  <si>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</si>
  <si>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</si>
  <si>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</si>
  <si>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</si>
  <si>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</si>
  <si>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</si>
  <si>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</si>
  <si>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</si>
  <si>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</si>
  <si>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</si>
  <si>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</si>
  <si>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</si>
  <si>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</si>
  <si>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</si>
  <si>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</si>
  <si>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</si>
  <si>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</si>
  <si>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</si>
  <si>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</si>
  <si>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</si>
  <si>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</si>
  <si>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</si>
  <si>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</si>
  <si>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</si>
  <si>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</si>
  <si>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</si>
  <si>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</si>
  <si>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</si>
  <si>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</si>
  <si>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</si>
  <si>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</si>
  <si>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</si>
  <si>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</si>
  <si>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</si>
  <si>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</si>
  <si>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</si>
  <si>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</si>
  <si>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</si>
  <si>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</si>
  <si>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</si>
  <si>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</si>
  <si>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</si>
  <si>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</si>
  <si>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</si>
  <si>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</si>
  <si>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</si>
  <si>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</si>
  <si>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</si>
  <si>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</si>
  <si>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</si>
  <si>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</si>
  <si>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</si>
  <si>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</si>
  <si>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</si>
  <si>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</si>
  <si>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</si>
  <si>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</si>
  <si>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</si>
  <si>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</si>
  <si>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</si>
  <si>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</si>
  <si>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</si>
  <si>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</si>
  <si>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</si>
  <si>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</si>
  <si>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</si>
  <si>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</si>
  <si>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</si>
  <si>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</si>
  <si>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</si>
  <si>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</si>
  <si>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</si>
  <si>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</si>
  <si>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</si>
  <si>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</si>
  <si>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</si>
  <si>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</si>
  <si>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</si>
  <si>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</si>
  <si>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</si>
  <si>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</si>
  <si>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</si>
  <si>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</si>
  <si>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</si>
  <si>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</si>
  <si>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</si>
  <si>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</si>
  <si>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</si>
  <si>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</si>
  <si>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</si>
  <si>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</si>
  <si>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</si>
  <si>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</si>
  <si>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</si>
  <si>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</si>
  <si>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</si>
  <si>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</si>
  <si>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</si>
  <si>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</si>
  <si>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</si>
  <si>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</si>
  <si>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</si>
  <si>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</si>
  <si>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</si>
  <si>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</si>
  <si>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</si>
  <si>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</si>
  <si>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</si>
  <si>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</si>
  <si>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</si>
  <si>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</si>
  <si>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</si>
  <si>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</si>
  <si>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</si>
  <si>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</si>
  <si>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</si>
  <si>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</si>
  <si>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</si>
  <si>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</si>
  <si>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</si>
  <si>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</si>
  <si>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</si>
  <si>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</si>
  <si>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</si>
  <si>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</si>
  <si>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</si>
  <si>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</si>
  <si>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</si>
  <si>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</si>
  <si>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</si>
  <si>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</si>
  <si>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</si>
  <si>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</si>
  <si>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</si>
  <si>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</si>
  <si>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</si>
  <si>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</si>
  <si>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</si>
  <si>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</si>
  <si>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</si>
  <si>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</si>
  <si>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</si>
  <si>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</si>
  <si>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</si>
  <si>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</si>
  <si>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</si>
  <si>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</si>
  <si>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</si>
  <si>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</si>
  <si>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</si>
  <si>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</si>
  <si>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</si>
  <si>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</si>
  <si>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</si>
  <si>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</si>
  <si>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</si>
  <si>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</si>
  <si>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</si>
  <si>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</si>
  <si>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</si>
  <si>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</si>
  <si>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</si>
  <si>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</si>
  <si>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</si>
  <si>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</si>
  <si>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</si>
  <si>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</si>
  <si>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</si>
  <si>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</si>
  <si>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</si>
  <si>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</si>
  <si>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</si>
  <si>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</si>
  <si>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</si>
  <si>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</si>
  <si>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</si>
  <si>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</si>
  <si>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</si>
  <si>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</si>
  <si>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</si>
  <si>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</si>
  <si>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</si>
  <si>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</si>
  <si>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</si>
  <si>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</si>
  <si>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</si>
  <si>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</si>
  <si>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</si>
  <si>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</si>
  <si>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</si>
  <si>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</si>
  <si>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</si>
  <si>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</si>
  <si>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</si>
  <si>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</si>
  <si>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</si>
  <si>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</si>
  <si>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</si>
  <si>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</si>
  <si>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</si>
  <si>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</si>
  <si>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PCM-20251025-00000393</t>
  </si>
  <si>
    <t>150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</si>
  <si>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</si>
  <si>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</si>
  <si>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</si>
  <si>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</si>
  <si>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</si>
  <si>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 xml:space="preserve">no pcm </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</si>
  <si>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</si>
  <si>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</si>
  <si>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</si>
  <si>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</si>
  <si>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</si>
  <si>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</si>
  <si>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</si>
  <si>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</si>
  <si>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</si>
  <si>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</si>
  <si>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TT-20251025-00420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</si>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</sst>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 totalsRowShown="0" headerRowDxfId="157" dataDxfId="156" headerRowBorderDxfId="154" tableBorderDxfId="155" totalsRowBorderDxfId="153">
  <autoFilter ref="A1:CJ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292.37486678240384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11.879878356478002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45955.32329270833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45955.32329270833</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45955.32329270833</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45955.32329270833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45955.32329270833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45955.32329270833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45955.32329270833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45955.32329270833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45955.32329270833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45955.32329270833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45955.32329270833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45955.32329270833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45955.32329270833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45955.32329270833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45955.32329270833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45955.32329270833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45955.32329270833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45955.32329270833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45955.32329270833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45955.32329270833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45955.32329270833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45955.32329270833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45955.32329270833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45955.32329270833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45955.32329270833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45955.32329270833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45955.32329270833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45955.32329270833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45955.32329270833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45955.32329270833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45955.32329270833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45955.32329270833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45955.32329270833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45955.32329270833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45955.32329270833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45955.32329270833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45955.32329270833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45955.32329270833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45955.32329270833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45955.32329270833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45955.32329270833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45955.32329270833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45955.32329270833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45955.32329270833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45955.32329270833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45955.32329270833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45955.32329270833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45955.32329270833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45955.32329270833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45955.32329270833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45955.32329270833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45955.32329270833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45955.32329270833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45955.32329270833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45955.32329270833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45955.32329270833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45955.32329270833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45955.32329270833</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45955.32329270833</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EAC3AD7D-5C9C-4BD5-B05A-FD441110F05C}"/>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
  <sheetViews>
    <sheetView workbookViewId="0">
      <selection activeCell="K6" sqref="K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130.32345474536851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10.827517245365016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63">
        <v>1</v>
      </c>
      <c r="D5" s="18" t="s">
        <v>26904</v>
      </c>
      <c r="E5" s="87" t="s">
        <v>38998</v>
      </c>
      <c r="F5" s="116">
        <v>45955.313206018516</v>
      </c>
      <c r="G5" s="117">
        <f ca="1">IFERROR(NOW()-F5,"-")</f>
        <v>1.0086689813761041E-2</v>
      </c>
      <c r="H5" s="116">
        <v>45955.308344907404</v>
      </c>
      <c r="I5" s="18" t="str">
        <f>IFERROR(VLOOKUP(D5,DB!A:F,6,0),"")</f>
        <v>SCECO</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45955.32329270833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45955.32329270833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45955.32329270833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45955.32329270833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45955.32329270833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45955.32329270833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45955.32329270833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45955.32329270833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45955.32329270833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45955.32329270833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45955.32329270833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45955.32329270833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45955.32329270833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45955.32329270833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sheetData>
  <dataValidations count="2">
    <dataValidation allowBlank="1" showInputMessage="1" showErrorMessage="1" sqref="E1" xr:uid="{4D935161-CDD3-4592-B877-3FB59C99E142}"/>
    <dataValidation type="list" allowBlank="1" showInputMessage="1" showErrorMessage="1" sqref="E3:E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45955.32329270833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45955.32329270833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45955.32329270833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45955.32329270833</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45955.32329270833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45955.32329270833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45955.32329270833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45955.32329270833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45955.32329270833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45955.32329270833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45955.32329270833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45955.32329270833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45955.32329270833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45955.32329270833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45955.32329270833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45955.32329270833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45955.32329270833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45955.32329270833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45955.32329270833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45955.32329270833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45955.32329270833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45955.32329270833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45955.32329270833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45955.32329270833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45955.32329270833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45955.32329270833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45955.32329270833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45955.32329270833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45955.32329270833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45955.32329270833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45955.32329270833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45955.32329270833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45955.32329270833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45955.32329270833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45955.32329270833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45955.32329270833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45955.32329270833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45955.32329270833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45955.32329270833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45955.32329270833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45955.32329270833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45955.32329270833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45955.32329270833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45955.32329270833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45955.32329270833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45955.32329270833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45955.32329270833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45955.32329270833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45955.32329270833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45955.32329270833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45955.32329270833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45955.32329270833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45955.32329270833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45955.32329270833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45955.32329270833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45955.32329270833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45955.32329270833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45955.32329270833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45955.32329270833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45955.32329270833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45955.32329270833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45955.32329270833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45955.32329270833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45955.32329270833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45955.32329270833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45955.32329270833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45955.32329270833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45955.32329270833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45955.32329270833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45955.32329270833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45955.32329270833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45955.32329270833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45955.32329270833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45955.32329270833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45955.32329270833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45955.32329270833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45955.32329270833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45955.32329270833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45955.32329270833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45955.32329270833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45955.32329270833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45955.32329270833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45955.32329270833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45955.32329270833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45955.32329270833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45955.32329270833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45955.32329270833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45955.32329270833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45955.32329270833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45955.32329270833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45955.32329270833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45955.32329270833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45955.32329270833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45955.32329270833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45955.32329270833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45955.32329270833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45955.32329270833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45955.32329270833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45955.32329270833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45955.32329270833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45955.32329270833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45955.32329270833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45955.32329270833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45955.32329270833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45955.32329270833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45955.32329270833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45955.32329270833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45955.32329270833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45955.32329270833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45955.32329270833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45955.32329270833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45955.32329270833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45955.32329270833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45955.32329270833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45955.32329270833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45955.32329270833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45955.32329270833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45955.32329270833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45955.32329270833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45955.32329270833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45955.32329270833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45955.32329270833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45955.32329270833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45955.32329270833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45955.32329270833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45955.32329270833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45955.32329270833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45955.32329270833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45955.32329270833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45955.32329270833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45955.32329270833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45955.32329270833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45955.32329270833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45955.32329270833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45955.32329270833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45955.32329270833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45955.32329270833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45955.32329270833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45955.32329270833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45955.32329270833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45955.32329270833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45955.32329270833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45955.32329270833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45955.32329270833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45955.32329270833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45955.32329270833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45955.32329270833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45955.32329270833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45955.32329270833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45955.32329270833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45955.32329270833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45955.32329270833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45955.32329270833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45955.32329270833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45955.32329270833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45955.32329270833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45955.32329270833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45955.32329270833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45955.32329270833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45955.32329270833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45955.32329270833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45955.32329270833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45955.32329270833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45955.32329270833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45955.32329270833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45955.32329270833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45955.32329270833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45955.32329270833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45955.32329270833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45955.32329270833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45955.32329270833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45955.32329270833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45955.32329270833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45955.32329270833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45955.32329270833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45955.32329270833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45955.32329270833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45955.32329270833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45955.32329270833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45955.32329270833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45955.32329270833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45955.32329270833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45955.32329270833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45955.32329270833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45955.32329270833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45955.32329270833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45955.32329270833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45955.32329270833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45955.32329270833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45955.32329270833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45955.32329270833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45955.32329270833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45955.32329270833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45955.32329270833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45955.32329270833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45955.32329270833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45955.32329270833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45955.32329270833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45955.32329270833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45955.32329270833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45955.32329270833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45955.32329270833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45955.32329270833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45955.32329270833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45955.32329270833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45955.32329270833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45955.32329270833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45955.32329270833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45955.32329270833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45955.32329270833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45955.32329270833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45955.32329270833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45955.32329270833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45955.32329270833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45955.32329270833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45955.32329270833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45955.32329270833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45955.32329270833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45955.32329270833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45955.32329270833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45955.32329270833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45955.32329270833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45955.32329270833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45955.32329270833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45955.32329270833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45955.32329270833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45955.32329270833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45955.32329270833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45955.32329270833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45955.32329270833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45955.32329270833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45955.32329270833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45955.32329270833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45955.32329270833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45955.32329270833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45955.32329270833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45955.32329270833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45955.32329270833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45955.32329270833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45955.32329270833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45955.32329270833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45955.32329270833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45955.32329270833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45955.32329270833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45955.32329270833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45955.32329270833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45955.32329270833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45955.32329270833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45955.32329270833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45955.32329270833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45955.32329270833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45955.32329270833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45955.32329270833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45955.32329270833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45955.32329270833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45955.32329270833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45955.32329270833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45955.32329270833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45955.32329270833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45955.32329270833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45955.32329270833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45955.32329270833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45955.32329270833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45955.32329270833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45955.32329270833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45955.32329270833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45955.32329270833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45955.32329270833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45955.32329270833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45955.32329270833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45955.32329270833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45955.32329270833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45955.32329270833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45955.32329270833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45955.32329270833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45955.32329270833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45955.32329270833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45955.32329270833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45955.32329270833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45955.32329270833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45955.32329270833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45955.32329270833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45955.32329270833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45955.32329270833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45955.32329270833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45955.32329270833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45955.32329270833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45955.32329270833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45955.32329270833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45955.32329270833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45955.32329270833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45955.32329270833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45955.32329270833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45955.32329270833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45955.32329270833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45955.32329270833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45955.32329270833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45955.32329270833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45955.32329270833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45955.32329270833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45955.32329270833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45955.32329270833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45955.32329270833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45955.32329270833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45955.32329270833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45955.32329270833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45955.32329270833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45955.32329270833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45955.32329270833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45955.32329270833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45955.32329270833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45955.32329270833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45955.32329270833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45955.32329270833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45955.32329270833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45955.32329270833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45955.32329270833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45955.32329270833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45955.32329270833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45955.32329270833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45955.32329270833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45955.32329270833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45955.32329270833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45955.32329270833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45955.32329270833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45955.32329270833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45955.32329270833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45955.32329270833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45955.32329270833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45955.32329270833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45955.32329270833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45955.32329270833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45955.32329270833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45955.32329270833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45955.32329270833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45955.32329270833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45955.32329270833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45955.32329270833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45955.32329270833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45955.32329270833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45955.32329270833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45955.32329270833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45955.32329270833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45955.32329270833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45955.32329270833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45955.32329270833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45955.32329270833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45955.32329270833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45955.32329270833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45955.32329270833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45955.32329270833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45955.32329270833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45955.32329270833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45955.32329270833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45955.32329270833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45955.32329270833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45955.32329270833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45955.32329270833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45955.32329270833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45955.32329270833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45955.32329270833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45955.32329270833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45955.32329270833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45955.32329270833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45955.32329270833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45955.32329270833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45955.32329270833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45955.32329270833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45955.32329270833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45955.32329270833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45955.32329270833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45955.32329270833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45955.32329270833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45955.32329270833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45955.32329270833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45955.32329270833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45955.32329270833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45955.32329270833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45955.32329270833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45955.32329270833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45955.32329270833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45955.32329270833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45955.32329270833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45955.32329270833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45955.32329270833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45955.32329270833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45955.32329270833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45955.32329270833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45955.32329270833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45955.32329270833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45955.32329270833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45955.32329270833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45955.32329270833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45955.32329270833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45955.32329270833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45955.32329270833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45955.32329270833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45955.32329270833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45955.32329270833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45955.32329270833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45955.32329270833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45955.32329270833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45955.32329270833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45955.32329270833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45955.32329270833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45955.32329270833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45955.32329270833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45955.32329270833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45955.32329270833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45955.32329270833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45955.32329270833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45955.32329270833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45955.32329270833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45955.32329270833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45955.32329270833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45955.32329270833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45955.32329270833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45955.32329270833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45955.32329270833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45955.32329270833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45955.32329270833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45955.32329270833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45955.32329270833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45955.32329270833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45955.32329270833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45955.32329270833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45955.32329270833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45955.32329270833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45955.32329270833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45955.32329270833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45955.32329270833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45955.32329270833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45955.32329270833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45955.32329270833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45955.32329270833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45955.32329270833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45955.32329270833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45955.32329270833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45955.32329270833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45955.32329270833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45955.32329270833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45955.32329270833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45955.32329270833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45955.32329270833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45955.32329270833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45955.32329270833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45955.32329270833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45955.32329270833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45955.32329270833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45955.32329270833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45955.32329270833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45955.32329270833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45955.32329270833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45955.32329270833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45955.32329270833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45955.32329270833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45955.32329270833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45955.32329270833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45955.32329270833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45955.32329270833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45955.32329270833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45955.32329270833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45955.32329270833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45955.32329270833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45955.32329270833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45955.32329270833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45955.32329270833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45955.32329270833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45955.32329270833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45955.32329270833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45955.32329270833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45955.32329270833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45955.32329270833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45955.32329270833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45955.32329270833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45955.32329270833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45955.32329270833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45955.32329270833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45955.32329270833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45955.32329270833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45955.32329270833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45955.32329270833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45955.32329270833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45955.32329270833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45955.32329270833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45955.32329270833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45955.32329270833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45955.32329270833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45955.32329270833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45955.32329270833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45955.32329270833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45955.32329270833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45955.32329270833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45955.32329270833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45955.32329270833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45955.32329270833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45955.32329270833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45955.32329270833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45955.32329270833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45955.32329270833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45955.32329270833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45955.32329270833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45955.32329270833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45955.32329270833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45955.32329270833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45955.32329270833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45955.32329270833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45955.32329270833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45955.32329270833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45955.32329270833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45955.32329270833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45955.32329270833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45955.32329270833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45955.32329270833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45955.32329270833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45955.32329270833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45955.32329270833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45955.32329270833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45955.32329270833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45955.32329270833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45955.32329270833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45955.32329270833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45955.32329270833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45955.32329270833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45955.32329270833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45955.32329270833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45955.32329270833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45955.32329270833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45955.32329270833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45955.32329270833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45955.32329270833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45955.32329270833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45955.32329270833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45955.32329270833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45955.32329270833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45955.32329270833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45955.32329270833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45955.32329270833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45955.32329270833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45955.32329270833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45955.32329270833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45955.32329270833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45955.32329270833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45955.32329270833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45955.32329270833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45955.32329270833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45955.32329270833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45955.32329270833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45955.32329270833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45955.32329270833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45955.32329270833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45955.32329270833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45955.32329270833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45955.32329270833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45955.32329270833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45955.32329270833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45955.32329270833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45955.32329270833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45955.32329270833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45955.32329270833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45955.32329270833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45955.32329270833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45955.32329270833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45955.32329270833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45955.32329270833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45955.32329270833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45955.32329270833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45955.32329270833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45955.32329270833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45955.32329270833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45955.32329270833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45955.32329270833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45955.32329270833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45955.32329270833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45955.32329270833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45955.32329270833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45955.32329270833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45955.32329270833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45955.32329270833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45955.32329270833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45955.32329270833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45955.32329270833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45955.32329270833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45955.32329270833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45955.32329270833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45955.32329270833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45955.32329270833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45955.32329270833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45955.32329270833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45955.32329270833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45955.32329270833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45955.32329270833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45955.32329270833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45955.32329270833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45955.32329270833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45955.32329270833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45955.32329270833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45955.32329270833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45955.32329270833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45955.32329270833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45955.32329270833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45955.32329270833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45955.32329270833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45955.32329270833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45955.32329270833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45955.32329270833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45955.32329270833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45955.32329270833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45955.32329270833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45955.32329270833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45955.32329270833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45955.32329270833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45955.32329270833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45955.32329270833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45955.32329270833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45955.32329270833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45955.32329270833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45955.32329270833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45955.32329270833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45955.32329270833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45955.32329270833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45955.32329270833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45955.32329270833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45955.32329270833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45955.32329270833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45955.32329270833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45955.32329270833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45955.32329270833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45955.32329270833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45955.32329270833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45955.32329270833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45955.32329270833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45955.32329270833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45955.32329270833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45955.32329270833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45955.32329270833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45955.32329270833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45955.32329270833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45955.32329270833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45955.32329270833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45955.32329270833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45955.32329270833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45955.32329270833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45955.32329270833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45955.32329270833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45955.32329270833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45955.32329270833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45955.32329270833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45955.32329270833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45955.32329270833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45955.32329270833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45955.32329270833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45955.32329270833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45955.32329270833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45955.32329270833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45955.32329270833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45955.32329270833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45955.32329270833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45955.32329270833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45955.32329270833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45955.32329270833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45955.32329270833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45955.32329270833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45955.32329270833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45955.32329270833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45955.32329270833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45955.32329270833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45955.32329270833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45955.32329270833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45955.32329270833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45955.32329270833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45955.32329270833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45955.32329270833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45955.32329270833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45955.32329270833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45955.32329270833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45955.32329270833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45955.32329270833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45955.32329270833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45955.32329270833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45955.32329270833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45955.32329270833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45955.32329270833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45955.32329270833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45955.32329270833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45955.32329270833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45955.32329270833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45955.32329270833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45955.32329270833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45955.32329270833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45955.32329270833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45955.32329270833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45955.32329270833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45955.32329270833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45955.32329270833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45955.32329270833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45955.32329270833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45955.32329270833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45955.32329270833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45955.32329270833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45955.32329270833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45955.32329270833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45955.32329270833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45955.32329270833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45955.32329270833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45955.32329270833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45955.32329270833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45955.32329270833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45955.32329270833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45955.32329270833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45955.32329270833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45955.32329270833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45955.32329270833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45955.32329270833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45955.32329270833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45955.32329270833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45955.32329270833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45955.32329270833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45955.32329270833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45955.32329270833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45955.32329270833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45955.32329270833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45955.32329270833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45955.32329270833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45955.32329270833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45955.32329270833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45955.32329270833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45955.32329270833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45955.32329270833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45955.32329270833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45955.32329270833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45955.32329270833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45955.32329270833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45955.32329270833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45955.32329270833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45955.32329270833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45955.32329270833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45955.32329270833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45955.32329270833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45955.32329270833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45955.32329270833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45955.32329270833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45955.32329270833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45955.32329270833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45955.32329270833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45955.32329270833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45955.32329270833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45955.32329270833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45955.32329270833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45955.32329270833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45955.32329270833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45955.32329270833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45955.32329270833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45955.32329270833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45955.32329270833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45955.32329270833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45955.32329270833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45955.32329270833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45955.32329270833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45955.32329270833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45955.32329270833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45955.32329270833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45955.32329270833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45955.32329270833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45955.32329270833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45955.32329270833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45955.32329270833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45955.32329270833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45955.32329270833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45955.32329270833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45955.32329270833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45955.32329270833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45955.32329270833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45955.32329270833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45955.32329270833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45955.32329270833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45955.32329270833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45955.32329270833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45955.32329270833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45955.32329270833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45955.32329270833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45955.32329270833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45955.32329270833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45955.32329270833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45955.32329270833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45955.32329270833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45955.32329270833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45955.32329270833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45955.32329270833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45955.32329270833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45955.32329270833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45955.32329270833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45955.32329270833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45955.32329270833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45955.32329270833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45955.32329270833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45955.32329270833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45955.32329270833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45955.32329270833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45955.32329270833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45955.32329270833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45955.32329270833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45955.32329270833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45955.32329270833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45955.32329270833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45955.32329270833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45955.32329270833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45955.32329270833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45955.32329270833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45955.32329270833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45955.32329270833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45955.32329270833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45955.32329270833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45955.32329270833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45955.32329270833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45955.32329270833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45955.32329270833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45955.32329270833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45955.32329270833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45955.32329270833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45955.32329270833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45955.32329270833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45955.32329270833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45955.32329270833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45955.32329270833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45955.32329270833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45955.32329270833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45955.32329270833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45955.32329270833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45955.32329270833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45955.32329270833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45955.32329270833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45955.32329270833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45955.32329270833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45955.32329270833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45955.32329270833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45955.32329270833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45955.32329270833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45955.32329270833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45955.32329270833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45955.32329270833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45955.32329270833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45955.32329270833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45955.32329270833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45955.32329270833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45955.32329270833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45955.32329270833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45955.32329270833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45955.32329270833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45955.32329270833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45955.32329270833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45955.32329270833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45955.32329270833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45955.32329270833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45955.32329270833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45955.32329270833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45955.32329270833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45955.32329270833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45955.32329270833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45955.32329270833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45955.32329270833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45955.32329270833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45955.32329270833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45955.32329270833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45955.32329270833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45955.32329270833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45955.32329270833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45955.32329270833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45955.32329270833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45955.32329270833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45955.32329270833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45955.32329270833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45955.32329270833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45955.32329270833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45955.32329270833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45955.32329270833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45955.32329270833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45955.32329270833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45955.32329270833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45955.32329270833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45955.32329270833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45955.32329270833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45955.32329270833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45955.32329270833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45955.32329270833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45955.32329270833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45955.32329270833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45955.32329270833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45955.32329270833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45955.32329270833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45955.32329270833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45955.32329270833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45955.32329270833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45955.32329270833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45955.32329270833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45955.32329270833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45955.32329270833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45955.32329270833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45955.32329270833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45955.32329270833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45955.32329270833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45955.32329270833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45955.32329270833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45955.32329270833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45955.32329270833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45955.32329270833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45955.32329270833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45955.32329270833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45955.32329270833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45955.32329270833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45955.32329270833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45955.32329270833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45955.32329270833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45955.32329270833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45955.32329270833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45955.32329270833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45955.32329270833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45955.32329270833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45955.32329270833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45955.32329270833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45955.32329270833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45955.32329270833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45955.32329270833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45955.32329270833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45955.32329270833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45955.32329270833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45955.32329270833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45955.32329270833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45955.32329270833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45955.32329270833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45955.32329270833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45955.32329270833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45955.32329270833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45955.32329270833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45955.32329270833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45955.32329270833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45955.32329270833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45955.32329270833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45955.32329270833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45955.32329270833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45955.32329270833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45955.32329270833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45955.32329270833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45955.32329270833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45955.32329270833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45955.32329270833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45955.32329270833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45955.32329270833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45955.32329270833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45955.32329270833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45955.32329270833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45955.32329270833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45955.32329270833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45955.32329270833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45955.32329270833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45955.32329270833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45955.32329270833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45955.32329270833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45955.32329270833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45955.32329270833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45955.32329270833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45955.32329270833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45955.32329270833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45955.32329270833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45955.32329270833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45955.32329270833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45955.32329270833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45955.32329270833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45955.32329270833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45955.32329270833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45955.32329270833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45955.32329270833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45955.32329270833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45955.32329270833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45955.32329270833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45955.32329270833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45955.32329270833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45955.32329270833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45955.32329270833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45955.32329270833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45955.32329270833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45955.32329270833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45955.32329270833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45955.32329270833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45955.32329270833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45955.32329270833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45955.32329270833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45955.32329270833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45955.32329270833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45955.32329270833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45955.32329270833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45955.32329270833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45955.32329270833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45955.32329270833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45955.32329270833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45955.32329270833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45955.32329270833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45955.32329270833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45955.32329270833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45955.32329270833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45955.32329270833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45955.32329270833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45955.32329270833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45955.32329270833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45955.32329270833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45955.32329270833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45955.32329270833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45955.32329270833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45955.32329270833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45955.32329270833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45955.32329270833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45955.32329270833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45955.32329270833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45955.32329270833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45955.32329270833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45955.32329270833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45955.32329270833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45955.32329270833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45955.32329270833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45955.32329270833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45955.32329270833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45955.32329270833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45955.32329270833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45955.32329270833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45955.32329270833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45955.32329270833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45955.32329270833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45955.32329270833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45955.32329270833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45955.32329270833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45955.32329270833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45955.32329270833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45955.32329270833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45955.32329270833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45955.32329270833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45955.32329270833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45955.32329270833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45955.32329270833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45955.32329270833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45955.32329270833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45955.32329270833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45955.32329270833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45955.32329270833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45955.32329270833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45955.32329270833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45955.32329270833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45955.32329270833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45955.32329270833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45955.32329270833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45955.32329270833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45955.32329270833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45955.32329270833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45955.32329270833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45955.32329270833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45955.32329270833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45955.32329270833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45955.32329270833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45955.32329270833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45955.32329270833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45955.32329270833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45955.32329270833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45955.32329270833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45955.32329270833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45955.32329270833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45955.32329270833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45955.32329270833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45955.32329270833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45955.32329270833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45955.32329270833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45955.32329270833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45955.32329270833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45955.32329270833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45955.32329270833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45955.32329270833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45955.32329270833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45955.32329270833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45955.32329270833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45955.32329270833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45955.32329270833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45955.32329270833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45955.32329270833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45955.32329270833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45955.32329270833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45955.32329270833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45955.32329270833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45955.32329270833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45955.32329270833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45955.32329270833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45955.32329270833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45955.32329270833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45955.32329270833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45955.32329270833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45955.32329270833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45955.32329270833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45955.32329270833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45955.32329270833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45955.32329270833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45955.32329270833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45955.32329270833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45955.32329270833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45955.32329270833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45955.32329270833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45955.32329270833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45955.32329270833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45955.32329270833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45955.32329270833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45955.32329270833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45955.32329270833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45955.32329270833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45955.32329270833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45955.32329270833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45955.32329270833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45955.32329270833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45955.32329270833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45955.32329270833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45955.32329270833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45955.32329270833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45955.32329270833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45955.32329270833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45955.32329270833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45955.32329270833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251.84257511573378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1.6885704861051636</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3</v>
      </c>
      <c r="D4" s="94" t="s">
        <v>39094</v>
      </c>
      <c r="E4" s="99" t="s">
        <v>38998</v>
      </c>
      <c r="F4" s="124"/>
      <c r="G4" s="125">
        <f ca="1">IFERROR(NOW()-F4,"")</f>
        <v>45955.32329270833</v>
      </c>
      <c r="H4" s="124">
        <v>45955.313344907408</v>
      </c>
      <c r="I4" s="120" t="str">
        <f>IFERROR(VLOOKUP(D4,DB!A:F,6,0),"")</f>
        <v>SCECO</v>
      </c>
      <c r="J4" s="120" t="str">
        <f>IFERROR(VLOOKUP(D4,DB!A:G,7,0),"")</f>
        <v>Dead+Dead</v>
      </c>
      <c r="K4" s="126" t="s">
        <v>39095</v>
      </c>
      <c r="L4" s="122" t="str">
        <f>IFERROR(VLOOKUP(D4,DB!A:I,9,0),"")</f>
        <v>Latis</v>
      </c>
    </row>
    <row r="5" spans="1:16" ht="15" customHeight="1">
      <c r="A5" s="120"/>
      <c r="B5" s="120" t="str">
        <f>IFERROR(VLOOKUP(D5,DB!A:K,11,0),"")</f>
        <v/>
      </c>
      <c r="C5" s="121"/>
      <c r="D5" s="122"/>
      <c r="E5" s="99"/>
      <c r="F5" s="124"/>
      <c r="G5" s="125">
        <f ca="1">IFERROR(NOW()-F5,"")</f>
        <v>45955.32329270833</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45955.32329270833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45955.32329270833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45955.32329270833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45955.32329270833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45955.32329270833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45955.32329270833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45955.32329270833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45955.32329270833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45955.32329270833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45955.32329270833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45955.32329270833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45955.32329270833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45955.32329270833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45955.32329270833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45955.32329270833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45955.32329270833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45955.32329270833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45955.32329270833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45955.32329270833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45955.32329270833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45955.32329270833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45955.32329270833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45955.32329270833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45955.32329270833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45955.32329270833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45955.32329270833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45955.32329270833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45955.32329270833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45955.32329270833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45955.32329270833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45955.32329270833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45955.32329270833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45955.32329270833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45955.32329270833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45955.32329270833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45955.32329270833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45955.32329270833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45955.32329270833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45955.32329270833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45955.32329270833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45955.32329270833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45955.32329270833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45955.32329270833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45955.32329270833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45955.32329270833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45955.32329270833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45955.32329270833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45955.32329270833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45955.32329270833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45955.32329270833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45955.32329270833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45955.32329270833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45955.32329270833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45955.32329270833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45955.32329270833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45955.32329270833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45955.32329270833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45955.32329270833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45955.32329270833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45955.32329270833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45955.32329270833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45955.32329270833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45955.32329270833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45955.32329270833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45955.32329270833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45955.32329270833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45955.32329270833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45955.32329270833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45955.32329270833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45955.32329270833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45955.32329270833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45955.32329270833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45955.32329270833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45955.32329270833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45955.32329270833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45955.32329270833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45955.32329270833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45955.32329270833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45955.32329270833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45955.32329270833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45955.32329270833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45955.32329270833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45955.32329270833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45955.32329270833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45955.32329270833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45955.32329270833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45955.32329270833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45955.32329270833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45955.32329270833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45955.32329270833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45955.32329270833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45955.32329270833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45955.32329270833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45955.32329270833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45955.32329270833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45955.32329270833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45955.32329270833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45955.32329270833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45955.32329270833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45955.32329270833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45955.32329270833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45955.32329270833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45955.32329270833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45955.32329270833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45955.32329270833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45955.32329270833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45955.32329270833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45955.32329270833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45955.32329270833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45955.32329270833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45955.32329270833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45955.32329270833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45955.32329270833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45955.32329270833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45955.32329270833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45955.32329270833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45955.32329270833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45955.32329270833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45955.32329270833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45955.32329270833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45955.32329270833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45955.32329270833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45955.32329270833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45955.32329270833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45955.32329270833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45955.32329270833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45955.32329270833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45955.32329270833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45955.32329270833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45955.32329270833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45955.32329270833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45955.32329270833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45955.32329270833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45955.32329270833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45955.32329270833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45955.32329270833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45955.32329270833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45955.32329270833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45955.32329270833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45955.32329270833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45955.32329270833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45955.32329270833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45955.32329270833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45955.32329270833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45955.32329270833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45955.32329270833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45955.32329270833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45955.32329270833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45955.32329270833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45955.32329270833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45955.32329270833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45955.32329270833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45955.32329270833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45955.32329270833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45955.32329270833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45955.32329270833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45955.32329270833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45955.32329270833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45955.32329270833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45955.32329270833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45955.32329270833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45955.32329270833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45955.32329270833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45955.32329270833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45955.32329270833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45955.32329270833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45955.32329270833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45955.32329270833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45955.32329270833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45955.32329270833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45955.32329270833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45955.32329270833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45955.32329270833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45955.32329270833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45955.32329270833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45955.32329270833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45955.32329270833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45955.32329270833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45955.32329270833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45955.32329270833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45955.32329270833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45955.32329270833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45955.32329270833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45955.32329270833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45955.32329270833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45955.32329270833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45955.32329270833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45955.32329270833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45955.32329270833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45955.32329270833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45955.32329270833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45955.32329270833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45955.32329270833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45955.32329270833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45955.32329270833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45955.32329270833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45955.32329270833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45955.32329270833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45955.32329270833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45955.32329270833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45955.32329270833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45955.32329270833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45955.32329270833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45955.32329270833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45955.32329270833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45955.32329270833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45955.32329270833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45955.32329270833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45955.32329270833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45955.32329270833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45955.32329270833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45955.32329270833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45955.32329270833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45955.32329270833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45955.32329270833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45955.32329270833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45955.32329270833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45955.32329270833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45955.32329270833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45955.32329270833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45955.32329270833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45955.32329270833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45955.32329270833</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45955.32329270833</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63.491232523141662</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29.134415393513336</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6.6621815972175682</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0.87365150462574093</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45955.32329270833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45955.32329270833</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45955.32329270833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45955.32329270833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45955.32329270833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45955.32329270833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45955.32329270833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45955.32329270833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45955.32329270833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45955.32329270833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45955.32329270833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45955.32329270833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45955.32329270833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45955.32329270833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45955.32329270833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45955.32329270833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45955.32329270833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45955.32329270833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45955.32329270833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45955.32329270833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45955.32329270833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45955.32329270833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45955.32329270833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45955.32329270833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45955.32329270833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45955.32329270833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45955.32329270833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45955.32329270833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45955.32329270833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45955.32329270833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45955.32329270833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45955.32329270833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45955.32329270833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45955.32329270833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45955.32329270833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45955.32329270833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45955.32329270833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45955.32329270833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45955.32329270833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45955.32329270833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45955.32329270833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45955.32329270833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45955.32329270833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45955.32329270833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45955.32329270833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45955.32329270833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45955.32329270833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45955.32329270833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45955.32329270833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45955.32329270833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45955.32329270833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45955.32329270833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45955.32329270833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45955.32329270833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45955.32329270833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45955.32329270833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45955.32329270833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45955.32329270833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45955.32329270833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45955.32329270833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45955.32329270833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45955.32329270833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45955.32329270833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45955.32329270833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45955.32329270833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45955.32329270833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45955.32329270833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45955.32329270833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45955.32329270833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45955.32329270833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45955.32329270833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45955.32329270833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45955.32329270833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45955.32329270833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45955.32329270833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45955.32329270833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45955.32329270833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45955.32329270833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45955.32329270833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45955.32329270833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45955.32329270833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45955.32329270833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45955.32329270833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45955.32329270833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45955.32329270833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45955.32329270833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45955.32329270833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45955.32329270833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45955.32329270833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45955.32329270833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45955.32329270833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45955.32329270833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45955.32329270833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45955.32329270833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45955.32329270833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45955.32329270833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45955.32329270833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45955.32329270833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45955.32329270833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45955.32329270833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45955.32329270833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45955.32329270833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45955.32329270833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45955.32329270833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45955.32329270833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45955.32329270833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45955.32329270833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45955.32329270833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45955.32329270833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45955.32329270833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45955.32329270833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45955.32329270833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45955.32329270833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45955.32329270833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45955.32329270833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45955.32329270833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45955.32329270833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45955.32329270833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45955.32329270833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45955.32329270833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45955.32329270833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45955.32329270833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45955.32329270833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45955.32329270833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45955.32329270833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45955.32329270833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45955.32329270833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45955.32329270833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45955.32329270833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45955.32329270833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45955.32329270833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45955.32329270833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45955.32329270833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45955.32329270833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45955.32329270833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45955.32329270833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45955.32329270833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45955.32329270833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45955.32329270833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45955.32329270833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45955.32329270833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45955.32329270833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45955.32329270833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45955.32329270833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45955.32329270833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45955.32329270833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45955.32329270833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45955.32329270833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45955.32329270833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45955.32329270833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45955.32329270833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45955.32329270833</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45955.32329270833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45955.32329270833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45955.32329270833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45955.32329270833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45955.32329270833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45955.32329270833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45955.32329270833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45955.32329270833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45955.32329270833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45955.32329270833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45955.32329270833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45955.32329270833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45955.32329270833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45955.32329270833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45955.32329270833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45955.32329270833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45955.32329270833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45955.32329270833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45955.32329270833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45955.32329270833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45955.32329270833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45955.32329270833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45955.32329270833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45955.32329270833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45955.32329270833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45955.32329270833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45955.32329270833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45955.32329270833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45955.32329270833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45955.32329270833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45955.32329270833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45955.32329270833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45955.32329270833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45955.32329270833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45955.32329270833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45955.32329270833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45955.32329270833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45955.32329270833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45955.32329270833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45955.32329270833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45955.32329270833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45955.32329270833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45955.32329270833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45955.32329270833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45955.32329270833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45955.32329270833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45955.32329270833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45955.32329270833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45955.32329270833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45955.32329270833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45955.32329270833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45955.32329270833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45955.32329270833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45955.32329270833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45955.32329270833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45955.32329270833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45955.32329270833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45955.32329270833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45955.32329270833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45955.32329270833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45955.32329270833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45955.32329270833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45955.32329270833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45955.32329270833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45955.32329270833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45955.32329270833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45955.32329270833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45955.32329270833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45955.32329270833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45955.32329270833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45955.32329270833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45955.32329270833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45955.32329270833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45955.32329270833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45955.32329270833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45955.32329270833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45955.32329270833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45955.32329270833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45955.32329270833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45955.32329270833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45955.32329270833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45955.32329270833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45955.32329270833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45955.32329270833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45955.32329270833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45955.32329270833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45955.32329270833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45955.32329270833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45955.32329270833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45955.32329270833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45955.32329270833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45955.32329270833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45955.32329270833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45955.32329270833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45955.32329270833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45955.32329270833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45955.32329270833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45955.32329270833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45955.32329270833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45955.32329270833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45955.32329270833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45955.32329270833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45955.32329270833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45955.32329270833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45955.32329270833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45955.32329270833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45955.32329270833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45955.32329270833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45955.32329270833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45955.32329270833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45955.32329270833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45955.32329270833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45955.32329270833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45955.32329270833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45955.32329270833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45955.32329270833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45955.32329270833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45955.32329270833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45955.32329270833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45955.32329270833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45955.32329270833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45955.32329270833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45955.32329270833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45955.32329270833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45955.32329270833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45955.32329270833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45955.32329270833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45955.32329270833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45955.32329270833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45955.32329270833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45955.32329270833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45955.32329270833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45955.32329270833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45955.32329270833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45955.32329270833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45955.32329270833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45955.32329270833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45955.32329270833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45955.32329270833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45955.32329270833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45955.32329270833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45955.32329270833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45955.32329270833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45955.32329270833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45955.32329270833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45955.32329270833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45955.32329270833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45955.32329270833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45955.32329270833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45955.32329270833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45955.32329270833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45955.32329270833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45955.32329270833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45955.32329270833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45955.32329270833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45955.32329270833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45955.32329270833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45955.32329270833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45955.32329270833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45955.32329270833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45955.32329270833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45955.32329270833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45955.32329270833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45955.32329270833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45955.32329270833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45955.32329270833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45955.32329270833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45955.32329270833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45955.32329270833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45955.32329270833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45955.32329270833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45955.32329270833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45955.32329270833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45955.32329270833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45955.32329270833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45955.32329270833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45955.32329270833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45955.32329270833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45955.32329270833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45955.32329270833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45955.32329270833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45955.32329270833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45955.32329270833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45955.32329270833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45955.32329270833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45955.32329270833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45955.32329270833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45955.32329270833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45955.32329270833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45955.32329270833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45955.32329270833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45955.32329270833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45955.32329270833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45955.32329270833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45955.32329270833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45955.32329270833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45955.32329270833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45955.32329270833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45955.32329270833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45955.32329270833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45955.32329270833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45955.32329270833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45955.32329270833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45955.32329270833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45955.32329270833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45955.32329270833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45955.32329270833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45955.32329270833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45955.32329270833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45955.32329270833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45955.32329270833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45955.32329270833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45955.32329270833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45955.32329270833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45955.32329270833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45955.32329270833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45955.32329270833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45955.32329270833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45955.32329270833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45955.32329270833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45955.32329270833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45955.32329270833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45955.32329270833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45955.32329270833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45955.32329270833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45955.32329270833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45955.32329270833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45955.32329270833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45955.32329270833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45955.32329270833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45955.32329270833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45955.32329270833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45955.32329270833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45955.32329270833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45955.32329270833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45955.32329270833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45955.32329270833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45955.32329270833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45955.32329270833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45955.32329270833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45955.32329270833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45955.32329270833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45955.32329270833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45955.32329270833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45955.32329270833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45955.32329270833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45955.32329270833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45955.32329270833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45955.32329270833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45955.32329270833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45955.32329270833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45955.32329270833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45955.32329270833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45955.32329270833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45955.32329270833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45955.32329270833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45955.32329270833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45955.32329270833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45955.32329270833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45955.32329270833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45955.32329270833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45955.32329270833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45955.32329270833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45955.32329270833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45955.32329270833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45955.32329270833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45955.32329270833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45955.32329270833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45955.32329270833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45955.32329270833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45955.32329270833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45955.32329270833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45955.32329270833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45955.32329270833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45955.32329270833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45955.32329270833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45955.32329270833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45955.32329270833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45955.32329270833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45955.32329270833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45955.32329270833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45955.32329270833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45955.32329270833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45955.32329270833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45955.32329270833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45955.32329270833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45955.32329270833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45955.32329270833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45955.32329270833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45955.32329270833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45955.32329270833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45955.32329270833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45955.32329270833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45955.32329270833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45955.32329270833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45955.32329270833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45955.32329270833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45955.32329270833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45955.32329270833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45955.32329270833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45955.32329270833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45955.32329270833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45955.32329270833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45955.32329270833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45955.32329270833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45955.32329270833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45955.32329270833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45955.32329270833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45955.32329270833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45955.32329270833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45955.32329270833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45955.32329270833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45955.32329270833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45955.32329270833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45955.32329270833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45955.32329270833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45955.32329270833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45955.32329270833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45955.32329270833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45955.32329270833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45955.32329270833</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34505</v>
      </c>
      <c r="E2" s="107"/>
      <c r="F2" s="108"/>
      <c r="G2" s="77">
        <f ca="1">IFERROR(NOW()-F2,"-")</f>
        <v>45955.32329270833</v>
      </c>
      <c r="H2" s="108">
        <v>45955.300671296296</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45955.32329270833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45955.32329270833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45955.32329270833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45955.32329270833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45955.32329270833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45955.32329270833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45955.32329270833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45955.32329270833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45955.32329270833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45955.32329270833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45955.32329270833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45955.32329270833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45955.32329270833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45955.32329270833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45955.32329270833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45955.32329270833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45955.32329270833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45955.32329270833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45955.32329270833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45955.32329270833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45955.32329270833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45955.32329270833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45955.32329270833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45955.32329270833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45955.32329270833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45955.32329270833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45955.32329270833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45955.32329270833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45955.32329270833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45955.32329270833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45955.32329270833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45955.32329270833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45955.32329270833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45955.32329270833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45955.32329270833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45955.32329270833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45955.32329270833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45955.32329270833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45955.32329270833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45955.32329270833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45955.32329270833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45955.32329270833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45955.32329270833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45955.32329270833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45955.32329270833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45955.32329270833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45955.32329270833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45955.32329270833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45955.32329270833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45955.32329270833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45955.32329270833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45955.32329270833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45955.32329270833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45955.32329270833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45955.32329270833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45955.32329270833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45955.32329270833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45955.32329270833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45955.32329270833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45955.32329270833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45955.32329270833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45955.32329270833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45955.32329270833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45955.32329270833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45955.32329270833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45955.32329270833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45955.32329270833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45955.32329270833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45955.32329270833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45955.32329270833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45955.32329270833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45955.32329270833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45955.32329270833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45955.32329270833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45955.32329270833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45955.32329270833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45955.32329270833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45955.32329270833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45955.32329270833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45955.32329270833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45955.32329270833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45955.32329270833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45955.32329270833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45955.32329270833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45955.32329270833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45955.32329270833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45955.32329270833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45955.32329270833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45955.32329270833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45955.32329270833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45955.32329270833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45955.32329270833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45955.32329270833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45955.32329270833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45955.32329270833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45955.32329270833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45955.32329270833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45955.32329270833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45955.32329270833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45955.32329270833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45955.32329270833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45955.32329270833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45955.32329270833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45955.32329270833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45955.32329270833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45955.32329270833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45955.32329270833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45955.32329270833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45955.32329270833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45955.32329270833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45955.32329270833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45955.32329270833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45955.32329270833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45955.32329270833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45955.32329270833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45955.32329270833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45955.32329270833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45955.32329270833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45955.32329270833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45955.32329270833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45955.32329270833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45955.32329270833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45955.32329270833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45955.32329270833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45955.32329270833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45955.32329270833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45955.32329270833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45955.32329270833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45955.32329270833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45955.32329270833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45955.32329270833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45955.32329270833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45955.32329270833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45955.32329270833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45955.32329270833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45955.32329270833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45955.32329270833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45955.32329270833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45955.32329270833</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2025-10-25T04:47:50Z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