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19" documentId="120_S{2AC9BD13-BADA-5192-A53E-5A8FF88502F6}" xr6:coauthVersionLast="47" xr6:coauthVersionMax="47" xr10:uidLastSave="{E9DEAFC8-787D-4FBA-A532-E9E42E6231D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<sst xmlns="http://schemas.openxmlformats.org/spreadsheetml/2006/main" count="181586" uniqueCount="39207">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</sst>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tabSelected="1"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329.29422812499979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c r="D3" s="56" t="s">
        <v>19144</v>
      </c>
      <c r="E3" s="127"/>
      <c r="F3" s="126"/>
      <c r="G3" s="125">
        <f ca="1">IFERROR(NOW()-F3,"-")</f>
        <v>45992.242654050926</v>
      </c>
      <c r="H3" s="126"/>
      <c r="I3" s="128" t="str">
        <f>IFERROR(VLOOKUP(D3,DB!A:F,6,0),"")</f>
        <v>Power Cube</v>
      </c>
      <c r="J3" s="128" t="str">
        <f>IFERROR(VLOOKUP(D3,DB!A:G,7,0),"")</f>
        <v>Good+No BB Design</v>
      </c>
      <c r="K3" s="124"/>
      <c r="L3" s="123" t="str">
        <f>IFERROR(VLOOKUP(D3,DB!A:I,9,0),"")</f>
        <v>Latis</v>
      </c>
    </row>
    <row r="4" spans="1:15" s="61" customFormat="1" ht="15" customHeight="1">
      <c r="A4" s="129"/>
      <c r="B4" s="128" t="str">
        <f>IFERROR(VLOOKUP(D4,DB!A:K,11,0),"")</f>
        <v/>
      </c>
      <c r="C4" s="128"/>
      <c r="D4" s="56"/>
      <c r="E4" s="127"/>
      <c r="F4" s="126"/>
      <c r="G4" s="125">
        <f ca="1">IFERROR(NOW()-F4,"-")</f>
        <v>45992.242654050926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45992.242654050926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45992.242654050926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45992.242654050926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45992.242654050926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45992.242654050926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45992.242654050926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45992.242654050926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45992.242654050926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45992.242654050926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45992.242654050926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45992.242654050926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45992.242654050926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45992.242654050926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45992.242654050926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45992.242654050926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45992.242654050926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45992.242654050926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45992.242654050926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45992.242654050926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45992.242654050926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45992.242654050926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45992.242654050926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45992.242654050926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45992.242654050926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45992.242654050926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45992.242654050926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45992.242654050926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45992.242654050926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45992.242654050926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45992.242654050926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45992.242654050926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45992.242654050926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45992.242654050926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45992.242654050926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45992.242654050926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45992.242654050926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45992.242654050926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45992.242654050926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45992.242654050926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45992.242654050926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45992.242654050926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45992.242654050926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45992.242654050926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45992.242654050926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45992.242654050926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45992.242654050926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45992.242654050926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45992.242654050926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45992.242654050926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45992.242654050926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45992.242654050926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45992.242654050926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45992.242654050926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45992.242654050926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45992.242654050926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45992.242654050926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45992.242654050926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45992.242654050926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45992.242654050926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45992.242654050926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45992.242654050926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45992.242654050926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45992.242654050926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45992.242654050926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45992.242654050926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45992.242654050926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45992.242654050926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45992.242654050926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45992.242654050926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45992.242654050926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45992.242654050926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45992.242654050926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45992.242654050926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45992.242654050926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45992.242654050926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45992.242654050926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45992.242654050926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45992.242654050926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45992.242654050926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45992.242654050926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45992.242654050926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45992.242654050926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45992.242654050926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45992.242654050926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45992.242654050926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45992.242654050926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45992.242654050926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45992.242654050926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45992.242654050926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45992.242654050926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45992.242654050926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45992.242654050926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45992.242654050926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45992.242654050926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45992.242654050926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45992.242654050926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45992.242654050926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45992.242654050926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45992.242654050926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45992.242654050926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45992.242654050926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45992.242654050926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45992.242654050926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45992.242654050926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45992.242654050926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45992.242654050926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45992.242654050926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45992.242654050926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45992.242654050926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45992.242654050926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45992.242654050926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45992.242654050926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45992.242654050926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45992.242654050926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45992.242654050926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45992.242654050926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45992.242654050926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45992.242654050926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45992.242654050926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45992.242654050926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45992.242654050926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45992.242654050926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45992.242654050926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45992.242654050926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45992.242654050926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45992.242654050926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45992.242654050926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45992.242654050926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45992.242654050926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45992.242654050926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45992.242654050926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45992.242654050926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45992.242654050926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45992.242654050926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45992.242654050926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45992.242654050926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45992.242654050926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45992.242654050926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45992.242654050926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45992.242654050926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45992.242654050926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45992.242654050926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45992.242654050926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45992.242654050926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45992.242654050926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45992.242654050926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45992.242654050926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45992.242654050926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45992.242654050926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45992.242654050926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45992.242654050926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45992.242654050926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45992.242654050926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45992.242654050926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45992.242654050926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45992.242654050926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45992.242654050926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45992.242654050926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45992.242654050926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45992.242654050926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45992.242654050926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45992.242654050926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45992.242654050926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45992.242654050926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45992.242654050926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45992.242654050926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45992.242654050926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45992.242654050926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45992.242654050926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45992.242654050926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45992.242654050926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45992.242654050926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45992.242654050926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45992.242654050926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45992.242654050926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45992.242654050926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45992.242654050926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45992.242654050926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45992.242654050926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45992.242654050926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45992.242654050926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45992.242654050926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45992.242654050926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45992.242654050926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45992.242654050926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45992.242654050926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45992.242654050926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45992.242654050926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45992.242654050926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45992.242654050926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45992.242654050926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45992.242654050926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45992.242654050926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45992.242654050926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45992.242654050926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45992.242654050926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45992.242654050926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45992.242654050926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45992.242654050926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45992.242654050926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45992.242654050926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45992.242654050926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45992.242654050926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45992.242654050926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45992.242654050926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45992.242654050926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45992.242654050926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45992.242654050926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45992.242654050926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45992.242654050926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45992.242654050926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45992.242654050926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45992.242654050926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45992.242654050926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45992.242654050926</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167.24281608796446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7.8552350694444613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45992.242654050926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45992.242654050926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45992.242654050926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45992.242654050926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45992.242654050926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45992.242654050926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45992.242654050926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45992.242654050926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45992.242654050926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45992.242654050926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45992.242654050926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45992.242654050926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45992.242654050926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45992.242654050926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45992.242654050926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45992.242654050926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45992.242654050926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45992.242654050926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45992.242654050926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45992.242654050926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45992.242654050926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45992.242654050926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45992.242654050926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45992.242654050926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45992.242654050926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45992.242654050926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45992.242654050926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45992.242654050926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45992.242654050926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45992.242654050926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45992.242654050926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45992.242654050926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45992.242654050926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45992.242654050926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45992.242654050926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45992.242654050926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45992.242654050926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45992.242654050926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45992.242654050926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45992.242654050926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45992.242654050926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45992.242654050926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45992.242654050926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45992.242654050926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45992.242654050926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45992.242654050926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45992.242654050926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45992.242654050926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45992.242654050926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45992.242654050926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45992.242654050926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45992.242654050926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45992.242654050926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45992.242654050926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45992.242654050926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45992.242654050926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45992.242654050926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45992.242654050926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45992.242654050926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45992.242654050926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45992.242654050926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45992.242654050926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45992.242654050926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45992.242654050926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45992.242654050926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45992.242654050926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45992.242654050926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45992.242654050926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45992.242654050926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45992.242654050926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45992.242654050926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45992.242654050926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45992.242654050926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45992.242654050926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45992.242654050926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45992.242654050926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45992.242654050926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45992.242654050926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45992.242654050926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45992.242654050926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45992.242654050926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45992.242654050926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45992.242654050926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45992.242654050926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45992.242654050926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45992.242654050926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45992.242654050926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45992.242654050926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45992.242654050926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45992.242654050926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45992.242654050926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45992.242654050926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45992.242654050926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45992.242654050926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45992.242654050926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45992.242654050926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45992.242654050926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45992.242654050926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45992.242654050926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45992.242654050926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45992.242654050926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45992.242654050926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45992.242654050926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45992.242654050926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45992.242654050926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45992.242654050926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45992.242654050926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45992.242654050926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45992.242654050926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45992.242654050926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45992.242654050926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45992.242654050926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45992.242654050926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45992.242654050926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45992.242654050926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45992.242654050926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45992.242654050926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45992.242654050926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45992.242654050926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45992.242654050926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45992.242654050926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45992.242654050926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45992.242654050926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45992.242654050926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45992.242654050926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45992.242654050926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45992.242654050926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45992.242654050926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45992.242654050926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45992.242654050926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45992.242654050926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45992.242654050926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45992.242654050926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45992.242654050926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45992.242654050926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45992.242654050926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45992.242654050926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45992.242654050926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45992.242654050926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45992.242654050926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45992.242654050926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45992.242654050926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45992.242654050926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45992.242654050926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45992.242654050926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45992.242654050926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45992.242654050926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45992.242654050926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45992.242654050926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45992.242654050926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45992.242654050926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45992.242654050926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45992.242654050926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45992.242654050926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45992.242654050926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45992.242654050926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45992.242654050926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45992.242654050926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45992.242654050926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45992.242654050926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45992.242654050926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45992.242654050926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45992.242654050926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45992.242654050926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45992.242654050926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45992.242654050926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45992.242654050926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45992.242654050926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45992.242654050926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45992.242654050926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45992.242654050926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45992.242654050926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45992.242654050926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45992.242654050926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45992.242654050926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45992.242654050926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45992.242654050926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45992.242654050926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45992.242654050926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45992.242654050926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45992.242654050926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45992.242654050926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45992.242654050926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45992.242654050926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45992.242654050926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45992.242654050926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45992.242654050926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45992.242654050926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45992.242654050926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45992.242654050926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45992.242654050926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45992.242654050926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45992.242654050926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45992.242654050926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45992.242654050926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45992.242654050926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45992.242654050926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45992.242654050926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45992.242654050926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45992.242654050926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45992.242654050926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45992.242654050926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45992.242654050926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45992.242654050926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45992.242654050926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45992.242654050926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45992.242654050926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45992.242654050926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45992.242654050926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45992.242654050926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45992.242654050926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45992.242654050926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45992.242654050926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45992.242654050926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45992.242654050926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45992.242654050926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45992.242654050926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45992.242654050926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45992.242654050926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45992.242654050926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45992.242654050926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45992.242654050926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45992.242654050926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45992.242654050926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45992.242654050926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45992.242654050926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45992.242654050926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45992.242654050926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45992.242654050926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45992.242654050926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45992.242654050926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45992.242654050926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45992.242654050926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45992.242654050926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45992.242654050926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45992.242654050926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45992.242654050926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45992.242654050926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45992.242654050926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45992.242654050926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45992.242654050926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45992.242654050926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45992.242654050926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45992.242654050926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45992.242654050926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45992.242654050926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45992.242654050926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45992.242654050926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45992.242654050926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45992.242654050926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45992.242654050926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45992.242654050926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45992.242654050926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45992.242654050926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45992.242654050926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45992.242654050926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45992.242654050926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45992.242654050926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45992.242654050926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45992.242654050926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45992.242654050926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45992.242654050926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45992.242654050926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45992.242654050926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45992.242654050926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45992.242654050926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45992.242654050926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45992.242654050926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45992.242654050926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45992.242654050926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45992.242654050926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45992.242654050926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45992.242654050926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45992.242654050926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45992.242654050926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45992.242654050926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45992.242654050926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45992.242654050926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45992.242654050926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45992.242654050926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45992.242654050926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45992.242654050926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45992.242654050926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45992.242654050926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45992.242654050926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45992.242654050926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45992.242654050926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45992.242654050926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45992.242654050926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45992.242654050926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45992.242654050926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45992.242654050926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45992.242654050926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45992.242654050926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45992.242654050926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45992.242654050926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45992.242654050926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45992.242654050926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45992.242654050926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45992.242654050926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45992.242654050926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45992.242654050926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45992.242654050926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45992.242654050926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45992.242654050926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45992.242654050926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45992.242654050926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45992.242654050926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45992.242654050926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45992.242654050926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45992.242654050926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45992.242654050926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45992.242654050926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45992.242654050926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45992.242654050926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45992.242654050926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45992.242654050926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45992.242654050926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45992.242654050926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45992.242654050926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45992.242654050926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45992.242654050926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45992.242654050926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45992.242654050926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45992.242654050926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45992.242654050926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45992.242654050926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45992.242654050926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45992.242654050926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45992.242654050926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45992.242654050926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45992.242654050926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45992.242654050926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45992.242654050926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45992.242654050926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45992.242654050926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45992.242654050926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45992.242654050926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45992.242654050926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45992.242654050926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45992.242654050926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45992.242654050926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45992.242654050926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45992.242654050926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45992.242654050926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45992.242654050926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45992.242654050926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45992.242654050926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45992.242654050926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45992.242654050926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45992.242654050926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45992.242654050926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45992.242654050926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45992.242654050926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45992.242654050926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45992.242654050926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45992.242654050926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45992.242654050926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45992.242654050926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45992.242654050926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45992.242654050926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45992.242654050926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45992.242654050926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45992.242654050926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45992.242654050926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45992.242654050926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45992.242654050926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45992.242654050926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45992.242654050926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45992.242654050926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45992.242654050926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45992.242654050926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45992.242654050926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45992.242654050926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45992.242654050926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45992.242654050926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45992.242654050926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45992.242654050926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45992.242654050926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45992.242654050926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45992.242654050926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45992.242654050926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45992.242654050926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45992.242654050926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45992.242654050926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45992.242654050926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45992.242654050926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45992.242654050926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45992.242654050926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45992.242654050926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45992.242654050926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45992.242654050926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45992.242654050926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45992.242654050926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45992.242654050926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45992.242654050926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45992.242654050926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45992.242654050926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45992.242654050926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45992.242654050926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45992.242654050926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45992.242654050926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45992.242654050926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45992.242654050926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45992.242654050926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45992.242654050926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45992.242654050926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45992.242654050926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45992.242654050926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45992.242654050926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45992.242654050926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45992.242654050926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45992.242654050926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45992.242654050926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45992.242654050926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45992.242654050926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45992.242654050926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45992.242654050926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45992.242654050926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45992.242654050926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45992.242654050926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45992.242654050926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45992.242654050926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45992.242654050926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45992.242654050926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45992.242654050926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45992.242654050926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45992.242654050926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45992.242654050926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45992.242654050926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45992.242654050926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45992.242654050926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45992.242654050926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45992.242654050926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45992.242654050926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45992.242654050926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45992.242654050926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45992.242654050926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45992.242654050926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45992.242654050926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45992.242654050926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45992.242654050926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45992.242654050926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45992.242654050926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45992.242654050926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45992.242654050926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45992.242654050926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45992.242654050926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45992.242654050926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45992.242654050926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45992.242654050926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45992.242654050926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45992.242654050926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45992.242654050926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45992.242654050926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45992.242654050926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45992.242654050926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45992.242654050926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45992.242654050926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45992.242654050926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45992.242654050926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45992.242654050926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45992.242654050926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45992.242654050926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45992.242654050926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45992.242654050926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45992.242654050926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45992.242654050926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45992.242654050926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45992.242654050926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45992.242654050926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45992.242654050926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45992.242654050926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45992.242654050926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45992.242654050926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45992.242654050926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45992.242654050926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45992.242654050926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45992.242654050926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45992.242654050926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45992.242654050926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45992.242654050926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45992.242654050926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45992.242654050926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45992.242654050926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45992.242654050926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45992.242654050926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45992.242654050926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45992.242654050926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45992.242654050926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45992.242654050926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45992.242654050926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45992.242654050926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45992.242654050926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45992.242654050926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45992.242654050926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45992.242654050926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45992.242654050926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45992.242654050926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45992.242654050926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45992.242654050926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45992.242654050926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45992.242654050926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45992.242654050926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45992.242654050926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45992.242654050926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45992.242654050926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45992.242654050926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45992.242654050926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45992.242654050926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45992.242654050926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45992.242654050926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45992.242654050926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45992.242654050926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45992.242654050926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45992.242654050926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45992.242654050926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45992.242654050926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45992.242654050926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45992.242654050926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45992.242654050926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45992.242654050926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45992.242654050926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45992.242654050926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45992.242654050926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45992.242654050926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45992.242654050926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45992.242654050926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45992.242654050926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45992.242654050926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45992.242654050926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45992.242654050926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45992.242654050926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45992.242654050926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45992.242654050926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45992.242654050926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45992.242654050926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45992.242654050926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45992.242654050926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45992.242654050926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45992.242654050926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45992.242654050926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45992.242654050926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45992.242654050926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45992.242654050926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45992.242654050926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45992.242654050926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45992.242654050926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45992.242654050926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45992.242654050926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45992.242654050926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45992.242654050926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45992.242654050926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45992.242654050926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45992.242654050926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45992.242654050926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45992.242654050926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45992.242654050926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45992.242654050926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45992.242654050926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45992.242654050926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45992.242654050926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45992.242654050926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45992.242654050926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45992.242654050926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45992.242654050926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45992.242654050926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45992.242654050926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45992.242654050926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45992.242654050926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45992.242654050926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45992.242654050926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45992.242654050926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45992.242654050926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45992.242654050926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45992.242654050926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45992.242654050926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45992.242654050926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45992.242654050926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45992.242654050926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45992.242654050926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45992.242654050926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45992.242654050926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45992.242654050926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45992.242654050926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45992.242654050926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45992.242654050926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45992.242654050926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45992.242654050926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45992.242654050926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45992.242654050926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45992.242654050926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45992.242654050926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45992.242654050926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45992.242654050926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45992.242654050926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45992.242654050926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45992.242654050926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45992.242654050926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45992.242654050926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45992.242654050926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45992.242654050926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45992.242654050926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45992.242654050926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45992.242654050926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45992.242654050926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45992.242654050926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45992.242654050926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45992.242654050926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45992.242654050926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45992.242654050926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45992.242654050926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45992.242654050926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45992.242654050926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45992.242654050926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45992.242654050926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45992.242654050926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45992.242654050926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45992.242654050926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45992.242654050926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45992.242654050926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45992.242654050926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45992.242654050926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45992.242654050926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45992.242654050926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45992.242654050926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45992.242654050926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45992.242654050926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45992.242654050926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45992.242654050926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45992.242654050926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45992.242654050926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45992.242654050926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45992.242654050926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45992.242654050926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45992.242654050926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45992.242654050926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45992.242654050926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45992.242654050926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45992.242654050926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45992.242654050926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45992.242654050926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45992.242654050926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45992.242654050926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45992.242654050926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45992.242654050926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45992.242654050926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45992.242654050926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45992.242654050926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45992.242654050926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45992.242654050926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45992.242654050926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45992.242654050926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45992.242654050926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45992.242654050926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45992.242654050926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45992.242654050926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45992.242654050926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45992.242654050926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45992.242654050926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45992.242654050926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45992.242654050926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45992.242654050926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45992.242654050926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45992.242654050926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45992.242654050926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45992.242654050926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45992.242654050926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45992.242654050926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45992.242654050926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45992.242654050926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45992.242654050926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45992.242654050926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45992.242654050926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45992.242654050926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45992.242654050926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45992.242654050926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45992.242654050926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45992.242654050926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45992.242654050926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45992.242654050926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45992.242654050926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45992.242654050926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45992.242654050926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45992.242654050926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45992.242654050926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45992.242654050926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45992.242654050926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45992.242654050926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45992.242654050926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45992.242654050926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45992.242654050926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45992.242654050926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45992.242654050926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45992.242654050926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45992.242654050926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45992.242654050926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45992.242654050926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45992.242654050926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45992.242654050926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45992.242654050926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45992.242654050926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45992.242654050926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45992.242654050926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45992.242654050926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45992.242654050926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45992.242654050926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45992.242654050926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45992.242654050926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45992.242654050926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45992.242654050926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45992.242654050926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45992.242654050926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45992.242654050926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45992.242654050926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45992.242654050926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45992.242654050926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45992.242654050926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45992.242654050926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45992.242654050926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45992.242654050926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45992.242654050926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45992.242654050926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45992.242654050926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45992.242654050926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45992.242654050926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45992.242654050926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45992.242654050926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45992.242654050926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45992.242654050926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45992.242654050926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45992.242654050926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45992.242654050926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45992.242654050926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45992.242654050926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45992.242654050926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45992.242654050926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45992.242654050926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45992.242654050926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45992.242654050926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45992.242654050926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45992.242654050926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45992.242654050926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45992.242654050926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45992.242654050926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45992.242654050926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45992.242654050926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45992.242654050926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45992.242654050926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45992.242654050926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45992.242654050926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45992.242654050926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45992.242654050926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45992.242654050926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45992.242654050926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45992.242654050926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45992.242654050926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45992.242654050926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45992.242654050926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45992.242654050926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45992.242654050926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45992.242654050926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45992.242654050926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45992.242654050926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45992.242654050926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45992.242654050926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45992.242654050926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45992.242654050926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45992.242654050926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45992.242654050926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45992.242654050926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45992.242654050926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45992.242654050926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45992.242654050926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45992.242654050926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45992.242654050926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45992.242654050926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45992.242654050926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45992.242654050926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45992.242654050926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45992.242654050926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45992.242654050926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45992.242654050926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45992.242654050926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45992.242654050926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45992.242654050926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45992.242654050926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45992.242654050926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45992.242654050926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45992.242654050926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45992.242654050926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45992.242654050926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45992.242654050926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45992.242654050926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45992.242654050926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45992.242654050926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45992.242654050926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45992.242654050926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45992.242654050926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45992.242654050926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45992.242654050926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45992.242654050926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45992.242654050926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45992.242654050926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45992.242654050926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45992.242654050926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45992.242654050926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45992.242654050926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45992.242654050926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45992.242654050926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45992.242654050926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45992.242654050926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45992.242654050926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45992.242654050926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45992.242654050926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45992.242654050926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45992.242654050926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45992.242654050926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45992.242654050926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45992.242654050926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45992.242654050926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45992.242654050926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45992.242654050926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45992.242654050926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45992.242654050926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45992.242654050926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45992.242654050926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45992.242654050926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45992.242654050926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45992.242654050926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45992.242654050926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45992.242654050926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45992.242654050926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45992.242654050926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45992.242654050926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45992.242654050926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45992.242654050926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45992.242654050926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45992.242654050926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45992.242654050926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45992.242654050926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45992.242654050926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45992.242654050926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45992.242654050926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45992.242654050926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45992.242654050926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45992.242654050926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45992.242654050926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45992.242654050926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45992.242654050926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45992.242654050926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45992.242654050926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45992.242654050926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45992.242654050926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45992.242654050926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45992.242654050926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45992.242654050926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45992.242654050926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45992.242654050926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45992.242654050926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45992.242654050926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45992.242654050926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45992.242654050926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45992.242654050926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45992.242654050926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45992.242654050926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45992.242654050926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45992.242654050926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45992.242654050926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45992.242654050926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45992.242654050926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45992.242654050926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45992.242654050926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45992.242654050926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45992.242654050926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45992.242654050926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45992.242654050926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45992.242654050926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45992.242654050926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45992.242654050926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45992.242654050926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45992.242654050926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45992.242654050926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45992.242654050926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45992.242654050926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45992.242654050926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45992.242654050926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45992.242654050926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45992.242654050926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45992.242654050926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45992.242654050926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45992.242654050926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45992.242654050926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45992.242654050926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45992.242654050926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45992.242654050926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45992.242654050926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45992.242654050926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45992.242654050926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45992.242654050926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45992.242654050926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45992.242654050926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45992.242654050926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45992.242654050926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45992.242654050926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45992.242654050926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45992.242654050926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45992.242654050926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45992.242654050926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45992.242654050926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45992.242654050926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45992.242654050926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45992.242654050926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45992.242654050926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45992.242654050926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45992.242654050926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45992.242654050926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45992.242654050926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45992.242654050926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45992.242654050926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45992.242654050926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45992.242654050926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45992.242654050926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45992.242654050926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45992.242654050926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45992.242654050926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45992.242654050926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45992.242654050926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45992.242654050926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45992.242654050926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45992.242654050926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45992.242654050926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45992.242654050926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45992.242654050926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45992.242654050926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45992.242654050926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45992.242654050926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45992.242654050926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45992.242654050926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45992.242654050926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45992.242654050926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45992.242654050926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45992.242654050926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45992.242654050926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45992.242654050926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45992.242654050926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45992.242654050926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45992.242654050926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45992.242654050926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45992.242654050926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45992.242654050926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45992.242654050926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45992.242654050926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45992.242654050926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45992.242654050926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45992.242654050926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45992.242654050926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45992.242654050926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45992.242654050926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45992.242654050926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45992.242654050926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45992.242654050926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45992.242654050926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45992.242654050926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45992.242654050926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45992.242654050926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45992.242654050926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45992.242654050926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45992.242654050926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45992.242654050926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45992.242654050926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45992.242654050926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45992.242654050926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45992.242654050926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45992.242654050926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45992.242654050926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45992.242654050926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45992.242654050926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45992.242654050926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45992.242654050926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45992.242654050926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45992.242654050926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45992.242654050926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45992.242654050926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45992.242654050926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45992.242654050926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45992.242654050926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45992.242654050926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45992.242654050926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45992.242654050926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45992.242654050926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45992.242654050926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45992.242654050926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45992.242654050926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45992.242654050926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45992.242654050926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45992.242654050926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45992.242654050926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45992.242654050926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288.76193645832973</v>
      </c>
      <c r="H2" s="92">
        <v>45703.474768518521</v>
      </c>
      <c r="I2" s="92" t="str">
        <f>IFERROR(VLOOKUP(D2,DB!A:F,6,0),"")</f>
        <v>SCECO</v>
      </c>
      <c r="J2" s="92" t="str">
        <f>IFERROR(VLOOKUP(D2,DB!A:G,7,0),"")</f>
        <v>Dead</v>
      </c>
      <c r="K2" s="94" t="s">
        <v>39194</v>
      </c>
      <c r="L2" s="88" t="str">
        <f>IFERROR(VLOOKUP(D2,DB!A:I,9,0),"")</f>
        <v>Latis</v>
      </c>
    </row>
    <row r="3" spans="1:16" ht="15" customHeight="1">
      <c r="A3" s="110" t="s">
        <v>39195</v>
      </c>
      <c r="B3" s="110" t="str">
        <f>IFERROR(VLOOKUP(D3,DB!A:K,11,0),"")</f>
        <v>R4</v>
      </c>
      <c r="C3" s="90">
        <v>1</v>
      </c>
      <c r="D3" s="88" t="s">
        <v>36438</v>
      </c>
      <c r="E3" s="91" t="s">
        <v>39106</v>
      </c>
      <c r="F3" s="92">
        <v>45992.156944444447</v>
      </c>
      <c r="G3" s="93">
        <f t="shared" ref="G3:G27" ca="1" si="0">IFERROR(NOW()-F3,"")</f>
        <v>8.5709606479213107E-2</v>
      </c>
      <c r="H3" s="92">
        <v>45992.15179398148</v>
      </c>
      <c r="I3" s="110" t="str">
        <f>IFERROR(VLOOKUP(D3,DB!A:F,6,0),"")</f>
        <v>Generator-SG</v>
      </c>
      <c r="J3" s="110" t="str">
        <f>IFERROR(VLOOKUP(D3,DB!A:G,7,0),"")</f>
        <v>No BB Shifted</v>
      </c>
      <c r="K3" s="94" t="s">
        <v>39196</v>
      </c>
      <c r="L3" s="88" t="str">
        <f>IFERROR(VLOOKUP(D3,DB!A:I,9,0),"")</f>
        <v>Latis</v>
      </c>
    </row>
    <row r="4" spans="1:16" ht="15" customHeight="1">
      <c r="A4" s="110"/>
      <c r="B4" s="110" t="str">
        <f>IFERROR(VLOOKUP(D4,DB!A:K,11,0),"")</f>
        <v/>
      </c>
      <c r="C4" s="90"/>
      <c r="D4" s="88"/>
      <c r="E4" s="91"/>
      <c r="F4" s="92"/>
      <c r="G4" s="93">
        <f t="shared" ca="1" si="0"/>
        <v>45992.242654050926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45992.242654050926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45992.242654050926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45992.242654050926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45992.242654050926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45992.242654050926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45992.242654050926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45992.242654050926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45992.242654050926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45992.242654050926</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45992.242654050926</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45992.242654050926</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45992.242654050926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45992.242654050926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45992.242654050926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45992.242654050926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45992.242654050926</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45992.242654050926</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45992.242654050926</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45992.242654050926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45992.242654050926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45992.242654050926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45992.242654050926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45992.242654050926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45992.242654050926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45992.242654050926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45992.242654050926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45992.242654050926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45992.242654050926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45992.242654050926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45992.242654050926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45992.242654050926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45992.242654050926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45992.242654050926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45992.242654050926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45992.242654050926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45992.242654050926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45992.242654050926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45992.242654050926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45992.242654050926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45992.242654050926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45992.242654050926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45992.242654050926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45992.242654050926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45992.242654050926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45992.242654050926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45992.242654050926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45992.242654050926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45992.242654050926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45992.242654050926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45992.242654050926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45992.242654050926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45992.242654050926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45992.242654050926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45992.242654050926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45992.242654050926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45992.242654050926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45992.242654050926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45992.242654050926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45992.242654050926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45992.242654050926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45992.242654050926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45992.242654050926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45992.242654050926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45992.242654050926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45992.242654050926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45992.242654050926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45992.242654050926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45992.242654050926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45992.242654050926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45992.242654050926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45992.242654050926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45992.242654050926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45992.242654050926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45992.242654050926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45992.242654050926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45992.242654050926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45992.242654050926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45992.242654050926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45992.242654050926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45992.242654050926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45992.242654050926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45992.242654050926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45992.242654050926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45992.242654050926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45992.242654050926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45992.242654050926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45992.242654050926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45992.242654050926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45992.242654050926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45992.242654050926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45992.242654050926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45992.242654050926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45992.242654050926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45992.242654050926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45992.242654050926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45992.242654050926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45992.242654050926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45992.242654050926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45992.242654050926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45992.242654050926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45992.242654050926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45992.242654050926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45992.242654050926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45992.242654050926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45992.242654050926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45992.242654050926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45992.242654050926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45992.242654050926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45992.242654050926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45992.242654050926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45992.242654050926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45992.242654050926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45992.242654050926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45992.242654050926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45992.242654050926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45992.242654050926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45992.242654050926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45992.242654050926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45992.242654050926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45992.242654050926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45992.242654050926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45992.242654050926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45992.242654050926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45992.242654050926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45992.242654050926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45992.242654050926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45992.242654050926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45992.242654050926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45992.242654050926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45992.242654050926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45992.242654050926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45992.242654050926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45992.242654050926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45992.242654050926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45992.242654050926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45992.242654050926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45992.242654050926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45992.242654050926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45992.242654050926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45992.242654050926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45992.242654050926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45992.242654050926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45992.242654050926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45992.242654050926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45992.242654050926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45992.242654050926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45992.242654050926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45992.242654050926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45992.242654050926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45992.242654050926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45992.242654050926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45992.242654050926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45992.242654050926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45992.242654050926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45992.242654050926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45992.242654050926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45992.242654050926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45992.242654050926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45992.242654050926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45992.242654050926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45992.242654050926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45992.242654050926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45992.242654050926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45992.242654050926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45992.242654050926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45992.242654050926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45992.242654050926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45992.242654050926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45992.242654050926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45992.242654050926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45992.242654050926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45992.242654050926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45992.242654050926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45992.242654050926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45992.242654050926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45992.242654050926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45992.242654050926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45992.242654050926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45992.242654050926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45992.242654050926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45992.242654050926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45992.242654050926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45992.242654050926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45992.242654050926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45992.242654050926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45992.242654050926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45992.242654050926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45992.242654050926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45992.242654050926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45992.242654050926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45992.242654050926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45992.242654050926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45992.242654050926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45992.242654050926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45992.242654050926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45992.242654050926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45992.242654050926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45992.242654050926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45992.242654050926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45992.242654050926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45992.242654050926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45992.242654050926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45992.242654050926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45992.242654050926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45992.242654050926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45992.242654050926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45992.242654050926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45992.242654050926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45992.242654050926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45992.242654050926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45992.242654050926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45992.242654050926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45992.242654050926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45992.242654050926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45992.242654050926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45992.242654050926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45992.242654050926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45992.242654050926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45992.242654050926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45992.242654050926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45992.242654050926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45992.242654050926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45992.242654050926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45992.242654050926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45992.242654050926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45992.242654050926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45992.242654050926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45992.242654050926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45992.242654050926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45992.242654050926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45992.242654050926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45992.242654050926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45992.242654050926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45992.242654050926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45992.242654050926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45992.242654050926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45992.242654050926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45992.242654050926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45992.242654050926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45992.242654050926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45992.242654050926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45992.242654050926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45992.242654050926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45992.242654050926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45992.242654050926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45992.242654050926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45992.242654050926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45992.242654050926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45992.242654050926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45992.242654050926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45992.242654050926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45992.242654050926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45992.242654050926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45992.242654050926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45992.242654050926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45992.242654050926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45992.242654050926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45992.242654050926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45992.242654050926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45992.242654050926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45992.242654050926</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100.41059386573761</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66.053776736109285</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43.581542939813517</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10.869355439812352</v>
      </c>
      <c r="H5" s="136">
        <v>45981.360798611109</v>
      </c>
      <c r="I5" s="106" t="str">
        <f>IFERROR(VLOOKUP(D5,DB!A:F,6,0),"")</f>
        <v>SCECO</v>
      </c>
      <c r="J5" s="106" t="str">
        <f>IFERROR(VLOOKUP(D5,DB!A:G,7,0),"")</f>
        <v>Dead</v>
      </c>
      <c r="K5" s="106" t="s">
        <v>39204</v>
      </c>
      <c r="L5" s="106" t="str">
        <f>IFERROR(VLOOKUP(D5,DB!A:I,9,0),"")</f>
        <v>Latis</v>
      </c>
    </row>
    <row r="6" spans="1:13">
      <c r="A6" s="37" t="s">
        <v>39205</v>
      </c>
      <c r="B6" s="37" t="s">
        <v>5445</v>
      </c>
      <c r="C6" s="37">
        <v>1</v>
      </c>
      <c r="D6" s="37" t="s">
        <v>36123</v>
      </c>
      <c r="E6" s="37" t="s">
        <v>39106</v>
      </c>
      <c r="F6" s="38">
        <v>45992.123136574075</v>
      </c>
      <c r="G6" s="135">
        <f ca="1">IFERROR(NOW()-F6,"")</f>
        <v>0.11951747685088776</v>
      </c>
      <c r="H6" s="38">
        <v>45992.1175</v>
      </c>
      <c r="I6" s="37" t="str">
        <f>IFERROR(VLOOKUP(D6,DB!A:F,6,0),"")</f>
        <v>Generator-SG</v>
      </c>
      <c r="J6" s="37" t="str">
        <f>IFERROR(VLOOKUP(D6,DB!A:G,7,0),"")</f>
        <v>Vandalized</v>
      </c>
      <c r="K6" s="103" t="s">
        <v>39206</v>
      </c>
      <c r="L6" s="37" t="str">
        <f>IFERROR(VLOOKUP(D6,DB!A:I,9,0),"")</f>
        <v>Latis</v>
      </c>
    </row>
    <row r="7" spans="1:13">
      <c r="A7" s="37"/>
      <c r="B7" s="37" t="str">
        <f>IFERROR(VLOOKUP(D7,DB!A:K,11,0),"")</f>
        <v/>
      </c>
      <c r="C7" s="37"/>
      <c r="D7" s="37"/>
      <c r="E7" s="37"/>
      <c r="F7" s="38"/>
      <c r="G7" s="135">
        <f ca="1">IFERROR(NOW()-F7,"")</f>
        <v>45992.242654050926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45992.242654050926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45992.242654050926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45992.242654050926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45992.242654050926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45992.242654050926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45992.242654050926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45992.242654050926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45992.242654050926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45992.242654050926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45992.242654050926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45992.242654050926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45992.242654050926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45992.242654050926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45992.242654050926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45992.242654050926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45992.242654050926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45992.242654050926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45992.242654050926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45992.242654050926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45992.242654050926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45992.242654050926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45992.242654050926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45992.242654050926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45992.242654050926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45992.242654050926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45992.242654050926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45992.242654050926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45992.242654050926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45992.242654050926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45992.242654050926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45992.242654050926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45992.242654050926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45992.242654050926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45992.242654050926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45992.242654050926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45992.242654050926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45992.242654050926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45992.242654050926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45992.242654050926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45992.242654050926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45992.242654050926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45992.242654050926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45992.242654050926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45992.242654050926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45992.242654050926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45992.242654050926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45992.242654050926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45992.242654050926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45992.242654050926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45992.242654050926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45992.242654050926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45992.242654050926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45992.242654050926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45992.242654050926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45992.242654050926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45992.242654050926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45992.242654050926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45992.242654050926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45992.242654050926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45992.242654050926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45992.242654050926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45992.242654050926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45992.242654050926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45992.242654050926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45992.242654050926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45992.242654050926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45992.242654050926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45992.242654050926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45992.242654050926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45992.242654050926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45992.242654050926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45992.242654050926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45992.242654050926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45992.242654050926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45992.242654050926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45992.242654050926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45992.242654050926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45992.242654050926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45992.242654050926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45992.242654050926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45992.242654050926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45992.242654050926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45992.242654050926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45992.242654050926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45992.242654050926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45992.242654050926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45992.242654050926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45992.242654050926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45992.242654050926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45992.242654050926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45992.242654050926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45992.242654050926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45992.242654050926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45992.242654050926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45992.242654050926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45992.242654050926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45992.242654050926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45992.242654050926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45992.242654050926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45992.242654050926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45992.242654050926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45992.242654050926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45992.242654050926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45992.242654050926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45992.242654050926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45992.242654050926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45992.242654050926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45992.242654050926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45992.242654050926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45992.242654050926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45992.242654050926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45992.242654050926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45992.242654050926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45992.242654050926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45992.242654050926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45992.242654050926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45992.242654050926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45992.242654050926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45992.242654050926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45992.242654050926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45992.242654050926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45992.242654050926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45992.242654050926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45992.242654050926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45992.242654050926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45992.242654050926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45992.242654050926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45992.242654050926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45992.242654050926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45992.242654050926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45992.242654050926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45992.242654050926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45992.242654050926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45992.242654050926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45992.242654050926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45992.242654050926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45992.242654050926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45992.242654050926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45992.242654050926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45992.242654050926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45992.242654050926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45992.242654050926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45992.242654050926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45992.242654050926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45992.242654050926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45992.242654050926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45992.242654050926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45992.242654050926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45992.242654050926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45992.242654050926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45992.242654050926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45992.242654050926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45992.242654050926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45992.242654050926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45992.242654050926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45992.242654050926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45992.242654050926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45992.242654050926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45992.242654050926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45992.242654050926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45992.242654050926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45992.242654050926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45992.242654050926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45992.242654050926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45992.242654050926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45992.242654050926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45992.242654050926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45992.242654050926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45992.242654050926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45992.242654050926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45992.242654050926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45992.242654050926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45992.242654050926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45992.242654050926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45992.242654050926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45992.242654050926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45992.242654050926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45992.242654050926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45992.242654050926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45992.242654050926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45992.242654050926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45992.242654050926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45992.242654050926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45992.242654050926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45992.242654050926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45992.242654050926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45992.242654050926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45992.242654050926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45992.242654050926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45992.242654050926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45992.242654050926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45992.242654050926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45992.242654050926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45992.242654050926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45992.242654050926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45992.242654050926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45992.242654050926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45992.242654050926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45992.242654050926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45992.242654050926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45992.242654050926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45992.242654050926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45992.242654050926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45992.242654050926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45992.242654050926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45992.242654050926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45992.242654050926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45992.242654050926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45992.242654050926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45992.242654050926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45992.242654050926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45992.242654050926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45992.242654050926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45992.242654050926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45992.242654050926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45992.242654050926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45992.242654050926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45992.242654050926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45992.242654050926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45992.242654050926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45992.242654050926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45992.242654050926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45992.242654050926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45992.242654050926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45992.242654050926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45992.242654050926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45992.242654050926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45992.242654050926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45992.242654050926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45992.242654050926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45992.242654050926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45992.242654050926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45992.242654050926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45992.242654050926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45992.242654050926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45992.242654050926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45992.242654050926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45992.242654050926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45992.242654050926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45992.242654050926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45992.242654050926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45992.242654050926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45992.242654050926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45992.242654050926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45992.242654050926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45992.242654050926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45992.242654050926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45992.242654050926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45992.242654050926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45992.242654050926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45992.242654050926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45992.242654050926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45992.242654050926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45992.242654050926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45992.242654050926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45992.242654050926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45992.242654050926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45992.242654050926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45992.242654050926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45992.242654050926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45992.242654050926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45992.242654050926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45992.242654050926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45992.242654050926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45992.242654050926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45992.242654050926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45992.242654050926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45992.242654050926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45992.242654050926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45992.242654050926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45992.242654050926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45992.242654050926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45992.242654050926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45992.242654050926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45992.242654050926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45992.242654050926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45992.242654050926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45992.242654050926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45992.242654050926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45992.242654050926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45992.242654050926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45992.242654050926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45992.242654050926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45992.242654050926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45992.242654050926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45992.242654050926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45992.242654050926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45992.242654050926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45992.242654050926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45992.242654050926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45992.242654050926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45992.242654050926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45992.242654050926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45992.242654050926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45992.242654050926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45992.242654050926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45992.242654050926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45992.242654050926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45992.242654050926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45992.242654050926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45992.242654050926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45992.242654050926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45992.242654050926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45992.242654050926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45992.242654050926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45992.242654050926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45992.242654050926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45992.242654050926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45992.242654050926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45992.242654050926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45992.242654050926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45992.242654050926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45992.242654050926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45992.242654050926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45992.242654050926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45992.242654050926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45992.242654050926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45992.242654050926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45992.242654050926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45992.242654050926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45992.242654050926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45992.242654050926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45992.242654050926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45992.242654050926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45992.242654050926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45992.242654050926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45992.242654050926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45992.242654050926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45992.242654050926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45992.242654050926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45992.242654050926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45992.242654050926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45992.242654050926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45992.242654050926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45992.242654050926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45992.242654050926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45992.242654050926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45992.242654050926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45992.242654050926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45992.242654050926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45992.242654050926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45992.242654050926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45992.242654050926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45992.242654050926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45992.242654050926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45992.242654050926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45992.242654050926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45992.242654050926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45992.242654050926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45992.242654050926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45992.242654050926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45992.242654050926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45992.242654050926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45992.242654050926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45992.242654050926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45992.242654050926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45992.242654050926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45992.242654050926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45992.242654050926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45992.242654050926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45992.242654050926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45992.242654050926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45992.242654050926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45992.242654050926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45992.242654050926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45992.242654050926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45992.242654050926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45992.242654050926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45992.242654050926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45992.242654050926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45992.242654050926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45992.242654050926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45992.242654050926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45992.242654050926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45992.242654050926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45992.242654050926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45992.242654050926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45992.242654050926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45992.242654050926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45992.242654050926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45992.242654050926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45992.242654050926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45992.242654050926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45992.242654050926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45992.242654050926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45992.242654050926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45992.242654050926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45992.242654050926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45992.242654050926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45992.242654050926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45992.242654050926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45992.242654050926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45992.242654050926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45992.242654050926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45992.242654050926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45992.242654050926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45992.242654050926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45992.242654050926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45992.242654050926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45992.242654050926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45992.242654050926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45992.242654050926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45992.242654050926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45992.242654050926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45992.242654050926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45992.242654050926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45992.242654050926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45992.242654050926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45992.242654050926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45992.242654050926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45992.242654050926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45992.242654050926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45992.242654050926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45992.242654050926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45992.242654050926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45992.242654050926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45992.242654050926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45992.242654050926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45992.242654050926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45992.242654050926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45992.242654050926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45992.242654050926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45992.242654050926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45992.242654050926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45992.242654050926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45992.242654050926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45992.242654050926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45992.242654050926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45992.242654050926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45992.242654050926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45992.242654050926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45992.242654050926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45992.242654050926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45992.242654050926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45992.242654050926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45992.242654050926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45992.242654050926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45992.242654050926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45992.242654050926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45992.242654050926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45992.242654050926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45992.242654050926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45992.242654050926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45992.242654050926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45992.242654050926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45992.242654050926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45992.242654050926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45992.242654050926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45992.242654050926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45992.242654050926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45992.242654050926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45992.242654050926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45992.242654050926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45992.242654050926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45992.242654050926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45992.242654050926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45992.242654050926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45992.242654050926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45992.242654050926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45992.242654050926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45992.242654050926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45992.242654050926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45992.242654050926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45992.242654050926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45992.242654050926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45992.242654050926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45992.242654050926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45992.242654050926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45992.242654050926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45992.242654050926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45992.242654050926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45992.242654050926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45992.242654050926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45992.242654050926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45992.242654050926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45992.242654050926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45992.242654050926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45992.242654050926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45992.242654050926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45992.242654050926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45992.242654050926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45992.242654050926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45992.242654050926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45992.242654050926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45992.242654050926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45992.242654050926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45992.242654050926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45992.242654050926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45992.242654050926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45992.242654050926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45992.242654050926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45992.242654050926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45992.242654050926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45992.242654050926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45992.242654050926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45992.242654050926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45992.242654050926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45992.242654050926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45992.242654050926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45992.242654050926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45992.242654050926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45992.242654050926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45992.242654050926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45992.242654050926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45992.242654050926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45992.242654050926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45992.242654050926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45992.242654050926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45992.242654050926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45992.242654050926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45992.242654050926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45992.242654050926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45992.242654050926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45992.242654050926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45992.242654050926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45992.242654050926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45992.242654050926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45992.242654050926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45992.242654050926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45992.242654050926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45992.242654050926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45992.242654050926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45992.242654050926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45992.242654050926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45992.242654050926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45992.242654050926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45992.242654050926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45992.242654050926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45992.242654050926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45992.242654050926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45992.242654050926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45992.242654050926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45992.242654050926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45992.242654050926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45992.242654050926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45992.242654050926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45992.242654050926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45992.242654050926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45992.242654050926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45992.242654050926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45992.242654050926</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45992.242654050926</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