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06" documentId="120_S{2AC9BD13-BADA-5192-A53E-5A8FF88502F6}" xr6:coauthVersionLast="47" xr6:coauthVersionMax="47" xr10:uidLastSave="{512FDACE-3D6E-4024-A1AA-3E6A61E5CE6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3" i="4"/>
  <c r="G3" i="4"/>
  <c r="I3" i="4"/>
  <c r="J3" i="4"/>
  <c r="L3" i="4"/>
  <c r="B4" i="4"/>
  <c r="G4" i="4"/>
  <c r="I4" i="4"/>
  <c r="J4" i="4"/>
  <c r="L4" i="4"/>
  <c r="B5" i="4"/>
  <c r="G5" i="4"/>
  <c r="I5" i="4"/>
  <c r="J5" i="4"/>
  <c r="L5" i="4"/>
  <c r="B6" i="4"/>
  <c r="G6" i="4"/>
  <c r="I6" i="4"/>
  <c r="J6" i="4"/>
  <c r="L6" i="4"/>
  <c r="B7" i="4"/>
  <c r="G7" i="4"/>
  <c r="I7" i="4"/>
  <c r="J7" i="4"/>
  <c r="L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<sst xmlns="http://schemas.openxmlformats.org/spreadsheetml/2006/main" count="180285" uniqueCount="39126">
  <si>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</si>
  <si>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</si>
  <si>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</si>
  <si>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</si>
  <si>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</si>
  <si>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</si>
  <si>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</si>
  <si>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</si>
  <si>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</si>
  <si>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</si>
  <si>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</si>
  <si>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</si>
  <si>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</si>
  <si>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</si>
  <si>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</si>
  <si>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</si>
  <si>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</si>
  <si>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</si>
  <si>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</si>
  <si>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</si>
  <si>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</si>
  <si>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</si>
  <si>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</si>
  <si>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</si>
  <si>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</si>
  <si>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</si>
  <si>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</si>
  <si>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</si>
  <si>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</si>
  <si>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</si>
  <si>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</si>
  <si>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</si>
  <si>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</si>
  <si>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</si>
  <si>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</si>
  <si>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</si>
  <si>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</si>
  <si>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</si>
  <si>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</si>
  <si>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</si>
  <si>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</si>
  <si>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</si>
  <si>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</si>
  <si>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</si>
  <si>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</si>
  <si>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</si>
  <si>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</si>
  <si>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</si>
  <si>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</si>
  <si>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</si>
  <si>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</si>
  <si>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</si>
  <si>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</si>
  <si>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</si>
  <si>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</si>
  <si>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</si>
  <si>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</si>
  <si>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</si>
  <si>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</si>
  <si>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</si>
  <si>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</si>
  <si>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</si>
  <si>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</si>
  <si>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</si>
  <si>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</si>
  <si>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</si>
  <si>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</si>
  <si>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</si>
  <si>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</si>
  <si>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</si>
  <si>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</si>
  <si>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</si>
  <si>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</si>
  <si>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</si>
  <si>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</si>
  <si>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</si>
  <si>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</si>
  <si>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</si>
  <si>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</si>
  <si>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</si>
  <si>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</si>
  <si>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</si>
  <si>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</si>
  <si>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</si>
  <si>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</si>
  <si>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</si>
  <si>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</si>
  <si>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</si>
  <si>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</si>
  <si>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</si>
  <si>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</si>
  <si>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</si>
  <si>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</si>
  <si>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</si>
  <si>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</si>
  <si>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</si>
  <si>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</si>
  <si>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</si>
  <si>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</si>
  <si>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</si>
  <si>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</si>
  <si>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</si>
  <si>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</si>
  <si>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</si>
  <si>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</si>
  <si>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</si>
  <si>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</si>
  <si>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</si>
  <si>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</si>
  <si>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</si>
  <si>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</si>
  <si>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</si>
  <si>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</si>
  <si>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</si>
  <si>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</si>
  <si>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</si>
  <si>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</si>
  <si>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</si>
  <si>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</si>
  <si>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</si>
  <si>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</si>
  <si>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</si>
  <si>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</si>
  <si>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</si>
  <si>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</si>
  <si>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</si>
  <si>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</si>
  <si>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</si>
  <si>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</si>
  <si>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</si>
  <si>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</si>
  <si>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</si>
  <si>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</si>
  <si>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</si>
  <si>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</si>
  <si>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</si>
  <si>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</si>
  <si>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</si>
  <si>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</si>
  <si>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</si>
  <si>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</si>
  <si>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</si>
  <si>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</si>
  <si>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</si>
  <si>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</si>
  <si>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</si>
  <si>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</si>
  <si>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</si>
  <si>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</si>
  <si>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</si>
  <si>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</si>
  <si>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</si>
  <si>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</si>
  <si>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</si>
  <si>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</si>
  <si>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</si>
  <si>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</si>
  <si>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</si>
  <si>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</si>
  <si>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</si>
  <si>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</si>
  <si>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</si>
  <si>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</si>
  <si>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</si>
  <si>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</si>
  <si>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</si>
  <si>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</si>
  <si>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</si>
  <si>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</si>
  <si>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</si>
  <si>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</si>
  <si>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</si>
  <si>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</si>
  <si>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</si>
  <si>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</si>
  <si>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</si>
  <si>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</si>
  <si>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</si>
  <si>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</si>
  <si>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</si>
  <si>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</si>
  <si>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</si>
  <si>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</si>
  <si>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</si>
  <si>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</si>
  <si>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</si>
  <si>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</si>
  <si>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</si>
  <si>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</si>
  <si>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</si>
  <si>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</si>
  <si>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</si>
  <si>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</si>
  <si>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</si>
  <si>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</si>
  <si>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</si>
  <si>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</si>
  <si>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</si>
  <si>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</si>
  <si>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</si>
  <si>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</si>
  <si>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</si>
  <si>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</si>
  <si>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</si>
  <si>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</si>
  <si>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</si>
  <si>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</si>
  <si>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</si>
  <si>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</si>
  <si>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</si>
  <si>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</si>
  <si>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</si>
  <si>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</si>
  <si>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</si>
  <si>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</si>
  <si>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</si>
  <si>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</si>
  <si>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</si>
  <si>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</si>
  <si>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</si>
  <si>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</si>
  <si>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</si>
  <si>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</si>
  <si>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</si>
  <si>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</si>
  <si>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</si>
  <si>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</si>
  <si>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</si>
  <si>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</si>
  <si>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</si>
  <si>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</si>
  <si>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</si>
  <si>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</si>
  <si>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</si>
  <si>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</si>
  <si>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</si>
  <si>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</si>
  <si>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</si>
  <si>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</si>
  <si>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</si>
  <si>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</si>
  <si>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</si>
  <si>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</si>
  <si>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</si>
  <si>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</si>
  <si>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</si>
  <si>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</si>
  <si>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</si>
  <si>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</si>
  <si>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</si>
  <si>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</si>
  <si>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</si>
  <si>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</si>
  <si>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</si>
  <si>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</si>
  <si>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</si>
  <si>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</si>
  <si>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</si>
  <si>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</si>
  <si>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</si>
  <si>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</si>
  <si>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</si>
  <si>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</si>
  <si>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</si>
  <si>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</si>
  <si>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</si>
  <si>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</si>
  <si>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</si>
  <si>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</si>
  <si>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</si>
  <si>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</si>
  <si>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</si>
  <si>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</si>
  <si>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</si>
  <si>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</si>
  <si>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</si>
  <si>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</si>
  <si>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</si>
  <si>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</si>
  <si>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</si>
  <si>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</si>
  <si>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</si>
  <si>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</si>
  <si>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</si>
  <si>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</si>
  <si>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</si>
  <si>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</si>
  <si>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</si>
  <si>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</si>
  <si>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</si>
  <si>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</si>
  <si>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</si>
  <si>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</si>
  <si>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</si>
  <si>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</si>
  <si>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</si>
  <si>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</si>
  <si>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</si>
  <si>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</si>
  <si>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</si>
  <si>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</si>
  <si>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</si>
  <si>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</si>
  <si>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</si>
  <si>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</si>
  <si>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</si>
  <si>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</si>
  <si>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</si>
  <si>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</si>
  <si>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</si>
  <si>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</si>
  <si>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</si>
  <si>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</si>
  <si>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</si>
  <si>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</si>
  <si>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</si>
  <si>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</si>
  <si>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</si>
  <si>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</si>
  <si>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</si>
  <si>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</si>
  <si>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</si>
  <si>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</si>
  <si>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</si>
  <si>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</si>
  <si>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</si>
  <si>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</si>
  <si>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</si>
  <si>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</si>
  <si>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</si>
  <si>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</si>
  <si>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</si>
  <si>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</si>
  <si>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</si>
  <si>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</si>
  <si>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</si>
  <si>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</si>
  <si>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</si>
  <si>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</si>
  <si>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</si>
  <si>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</si>
  <si>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</si>
  <si>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</si>
  <si>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</si>
  <si>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</si>
  <si>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</si>
  <si>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</si>
  <si>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</si>
  <si>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</si>
  <si>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</si>
  <si>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</si>
  <si>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</si>
  <si>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</si>
  <si>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</si>
  <si>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</si>
  <si>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</si>
  <si>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</si>
  <si>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</si>
  <si>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</si>
  <si>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</si>
  <si>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</si>
  <si>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</si>
  <si>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</si>
  <si>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</si>
  <si>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</si>
  <si>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</si>
  <si>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</si>
  <si>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</si>
  <si>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</si>
  <si>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</si>
  <si>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</si>
  <si>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</si>
  <si>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</si>
  <si>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</si>
  <si>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</si>
  <si>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</si>
  <si>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</si>
  <si>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</si>
  <si>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</si>
  <si>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</si>
  <si>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</si>
  <si>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</si>
  <si>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</si>
  <si>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</si>
  <si>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</si>
  <si>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</si>
  <si>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</si>
  <si>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</si>
  <si>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</si>
  <si>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</si>
  <si>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</si>
  <si>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</si>
  <si>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</si>
  <si>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</si>
  <si>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</si>
  <si>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</si>
  <si>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</si>
  <si>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</si>
  <si>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</si>
  <si>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</si>
  <si>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</si>
  <si>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</si>
  <si>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</si>
  <si>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</si>
  <si>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</si>
  <si>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</si>
  <si>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</si>
  <si>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</si>
  <si>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</si>
  <si>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</si>
  <si>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</si>
  <si>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</si>
  <si>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</si>
  <si>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</si>
  <si>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</si>
  <si>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</si>
  <si>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</si>
  <si>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</si>
  <si>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</si>
  <si>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</si>
  <si>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</si>
  <si>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</si>
  <si>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</si>
  <si>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</si>
  <si>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</si>
  <si>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</si>
  <si>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</si>
  <si>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</si>
  <si>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</si>
  <si>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</si>
  <si>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</si>
  <si>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</si>
  <si>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</si>
  <si>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</si>
  <si>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</si>
  <si>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</si>
  <si>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</si>
  <si>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</si>
  <si>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</si>
  <si>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</si>
  <si>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</si>
  <si>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</si>
  <si>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</si>
  <si>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</si>
  <si>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</si>
  <si>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</si>
  <si>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</si>
  <si>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</si>
  <si>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</si>
  <si>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</si>
  <si>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</si>
  <si>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</si>
  <si>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</si>
  <si>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</si>
  <si>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</si>
  <si>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</si>
  <si>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</si>
  <si>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</si>
  <si>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</si>
  <si>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</si>
  <si>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</si>
  <si>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</si>
  <si>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</si>
  <si>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</si>
  <si>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</si>
  <si>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</si>
  <si>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</si>
  <si>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</si>
  <si>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</si>
  <si>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</si>
  <si>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</si>
  <si>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</si>
  <si>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</si>
  <si>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</si>
  <si>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</si>
  <si>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</si>
  <si>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</si>
  <si>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</si>
  <si>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</si>
  <si>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</si>
  <si>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</si>
  <si>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</si>
  <si>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</si>
  <si>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</si>
  <si>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</si>
  <si>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</si>
  <si>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</si>
  <si>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</si>
  <si>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</si>
  <si>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</si>
  <si>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</si>
  <si>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</si>
  <si>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</si>
  <si>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</si>
  <si>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</si>
  <si>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</si>
  <si>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</si>
  <si>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</si>
  <si>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</si>
  <si>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</si>
  <si>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</si>
  <si>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</si>
  <si>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</si>
  <si>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</si>
  <si>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</si>
  <si>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</si>
  <si>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</si>
  <si>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</si>
  <si>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</si>
  <si>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</si>
  <si>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</si>
  <si>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</si>
  <si>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</si>
  <si>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</si>
  <si>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</si>
  <si>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</si>
  <si>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</si>
  <si>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</si>
  <si>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</si>
  <si>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</si>
  <si>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</si>
  <si>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</si>
  <si>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</si>
  <si>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</si>
  <si>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</si>
  <si>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</si>
  <si>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</si>
  <si>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</si>
  <si>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</si>
  <si>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</si>
  <si>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</si>
  <si>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</si>
  <si>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</si>
  <si>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</si>
  <si>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</si>
  <si>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</si>
  <si>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</si>
  <si>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</si>
  <si>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</si>
  <si>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</si>
  <si>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</si>
  <si>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</si>
  <si>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</si>
  <si>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</si>
  <si>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</si>
  <si>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</si>
  <si>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</si>
  <si>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</si>
  <si>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</si>
  <si>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</si>
  <si>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</si>
  <si>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</si>
  <si>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</si>
  <si>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</si>
  <si>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</si>
  <si>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</si>
  <si>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</si>
  <si>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</si>
  <si>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</si>
  <si>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</si>
  <si>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</si>
  <si>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</si>
  <si>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</si>
  <si>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</si>
  <si>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</si>
  <si>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</si>
  <si>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</si>
  <si>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</si>
  <si>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</si>
  <si>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</si>
  <si>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</si>
  <si>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</si>
  <si>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</si>
  <si>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</si>
  <si>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</si>
  <si>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</si>
  <si>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</si>
  <si>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</si>
  <si>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</si>
  <si>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</si>
  <si>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</si>
  <si>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</si>
  <si>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</si>
  <si>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</si>
  <si>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</si>
  <si>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</si>
  <si>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</si>
  <si>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</si>
  <si>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</si>
  <si>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</si>
  <si>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</si>
  <si>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</si>
  <si>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</si>
  <si>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</si>
  <si>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</si>
  <si>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</si>
  <si>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</si>
  <si>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</si>
  <si>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</si>
  <si>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</si>
  <si>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</si>
  <si>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</si>
  <si>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</si>
  <si>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</si>
  <si>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</si>
  <si>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</si>
  <si>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</si>
  <si>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</si>
  <si>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</si>
  <si>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</si>
  <si>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</si>
  <si>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</si>
  <si>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</si>
  <si>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</si>
  <si>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</si>
  <si>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</si>
  <si>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</si>
  <si>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</si>
  <si>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</si>
  <si>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</si>
  <si>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</si>
  <si>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</si>
  <si>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</si>
  <si>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</si>
  <si>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</si>
  <si>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</si>
  <si>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</si>
  <si>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</si>
  <si>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</si>
  <si>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</si>
  <si>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</si>
  <si>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</si>
  <si>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</si>
  <si>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</si>
  <si>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</si>
  <si>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</si>
  <si>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</si>
  <si>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</si>
  <si>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</si>
  <si>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</si>
  <si>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</si>
  <si>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</si>
  <si>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</si>
  <si>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</si>
  <si>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</si>
  <si>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</si>
  <si>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</si>
  <si>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</si>
  <si>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</si>
  <si>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</si>
  <si>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</si>
  <si>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</si>
  <si>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</si>
  <si>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</si>
  <si>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</si>
  <si>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</si>
  <si>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</si>
  <si>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</si>
  <si>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</si>
  <si>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</si>
  <si>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</si>
  <si>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</si>
  <si>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</si>
  <si>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</si>
  <si>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</si>
  <si>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</si>
  <si>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</si>
  <si>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</si>
  <si>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</si>
  <si>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</si>
  <si>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</si>
  <si>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</si>
  <si>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</si>
  <si>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</si>
  <si>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</si>
  <si>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</si>
  <si>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</si>
  <si>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</si>
  <si>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</si>
  <si>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</si>
  <si>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</si>
  <si>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</si>
  <si>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</si>
  <si>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</si>
  <si>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</si>
  <si>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</si>
  <si>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</si>
  <si>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</si>
  <si>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</si>
  <si>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</si>
  <si>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</si>
  <si>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</si>
  <si>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</si>
  <si>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</si>
  <si>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</si>
  <si>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</si>
  <si>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</si>
  <si>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</si>
  <si>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</si>
  <si>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</si>
  <si>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</si>
  <si>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</si>
  <si>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</si>
  <si>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</si>
  <si>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</si>
  <si>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</si>
  <si>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</si>
  <si>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</si>
  <si>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</si>
  <si>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</si>
  <si>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</si>
  <si>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</si>
  <si>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</si>
  <si>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</si>
  <si>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</si>
  <si>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</si>
  <si>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</si>
  <si>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</si>
  <si>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</si>
  <si>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</si>
  <si>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</si>
  <si>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</si>
  <si>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</si>
  <si>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</si>
  <si>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</si>
  <si>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</si>
  <si>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</si>
  <si>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</si>
  <si>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</si>
  <si>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</si>
  <si>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</si>
  <si>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</si>
  <si>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</si>
  <si>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</si>
  <si>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</si>
  <si>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</si>
  <si>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</si>
  <si>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</si>
  <si>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</si>
  <si>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</si>
  <si>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</si>
  <si>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</si>
  <si>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</si>
  <si>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</si>
  <si>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</si>
  <si>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</si>
  <si>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</si>
  <si>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</si>
  <si>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</si>
  <si>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</si>
  <si>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</si>
  <si>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</si>
  <si>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</si>
  <si>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</si>
  <si>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</si>
  <si>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</si>
  <si>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</si>
  <si>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</si>
  <si>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</si>
  <si>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</si>
  <si>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</si>
  <si>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</si>
  <si>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</si>
  <si>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</si>
  <si>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</si>
  <si>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</si>
  <si>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</si>
  <si>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</si>
  <si>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</si>
  <si>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</si>
  <si>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</si>
  <si>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</si>
  <si>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</si>
  <si>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</si>
  <si>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</si>
  <si>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</si>
  <si>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</si>
  <si>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</si>
  <si>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</si>
  <si>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</si>
  <si>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</si>
  <si>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</si>
  <si>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</si>
  <si>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</si>
  <si>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</si>
  <si>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</si>
  <si>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</si>
  <si>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</si>
  <si>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</si>
  <si>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</si>
  <si>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</si>
  <si>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</si>
  <si>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</si>
  <si>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</si>
  <si>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</si>
  <si>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</si>
  <si>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</si>
  <si>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</si>
  <si>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</si>
  <si>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</si>
  <si>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</si>
  <si>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</si>
  <si>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</si>
  <si>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</si>
  <si>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</si>
  <si>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</si>
  <si>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</si>
  <si>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</si>
  <si>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</si>
  <si>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</si>
  <si>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</si>
  <si>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</si>
  <si>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</si>
  <si>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</si>
  <si>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</si>
  <si>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</si>
  <si>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</si>
  <si>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</si>
  <si>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</si>
  <si>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</si>
  <si>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</si>
  <si>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</si>
  <si>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</si>
  <si>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</si>
  <si>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</si>
  <si>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</si>
  <si>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</si>
  <si>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</si>
  <si>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</si>
  <si>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</si>
  <si>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</si>
  <si>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</si>
  <si>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</si>
  <si>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</si>
  <si>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</si>
  <si>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</si>
  <si>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</si>
  <si>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</si>
  <si>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</si>
  <si>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</si>
  <si>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</si>
  <si>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</si>
  <si>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</si>
  <si>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</si>
  <si>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</si>
  <si>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</si>
  <si>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</si>
  <si>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</si>
  <si>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</si>
  <si>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</si>
  <si>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</si>
  <si>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</si>
  <si>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</si>
  <si>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</si>
  <si>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</si>
  <si>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</si>
  <si>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</si>
  <si>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</si>
  <si>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</si>
  <si>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</si>
  <si>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</si>
  <si>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</si>
  <si>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</si>
  <si>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</si>
  <si>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</si>
  <si>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</si>
  <si>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</si>
  <si>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</si>
  <si>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</si>
  <si>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</si>
  <si>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</si>
  <si>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</si>
  <si>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</si>
  <si>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</si>
  <si>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</si>
  <si>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</si>
  <si>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</si>
  <si>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</si>
  <si>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</si>
  <si>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</si>
  <si>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</si>
  <si>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</si>
  <si>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</si>
  <si>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</si>
  <si>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</si>
  <si>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</si>
  <si>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</si>
  <si>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</si>
  <si>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</si>
  <si>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</si>
  <si>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</si>
  <si>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</si>
  <si>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</si>
  <si>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</si>
  <si>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</si>
  <si>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</si>
  <si>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</si>
  <si>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</si>
  <si>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</si>
  <si>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</si>
  <si>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</si>
  <si>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</si>
  <si>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</si>
  <si>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</si>
  <si>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</si>
  <si>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</si>
  <si>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</si>
  <si>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</si>
  <si>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</si>
  <si>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</si>
  <si>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</si>
  <si>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</si>
  <si>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</si>
  <si>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</si>
  <si>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</si>
  <si>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</si>
  <si>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</si>
  <si>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</si>
  <si>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</si>
  <si>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</si>
  <si>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</si>
  <si>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</si>
  <si>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</si>
  <si>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</si>
  <si>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</si>
  <si>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</si>
  <si>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</si>
  <si>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</si>
  <si>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</si>
  <si>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</si>
  <si>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</si>
  <si>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</si>
  <si>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</si>
  <si>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</si>
  <si>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</si>
  <si>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</si>
  <si>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</si>
  <si>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</si>
  <si>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</si>
  <si>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</si>
  <si>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</si>
  <si>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</si>
  <si>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</si>
  <si>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</si>
  <si>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</si>
  <si>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</si>
  <si>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</si>
  <si>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</si>
  <si>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</si>
  <si>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</si>
  <si>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</si>
  <si>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</si>
  <si>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</si>
  <si>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</si>
  <si>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</si>
  <si>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</si>
  <si>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</si>
  <si>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</si>
  <si>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</si>
  <si>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</si>
  <si>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</si>
  <si>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</si>
  <si>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</si>
  <si>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</si>
  <si>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</si>
  <si>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</si>
  <si>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</si>
  <si>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</si>
  <si>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</si>
  <si>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</si>
  <si>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</si>
  <si>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</si>
  <si>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</si>
  <si>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</si>
  <si>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</si>
  <si>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</si>
  <si>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</si>
  <si>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</si>
  <si>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</si>
  <si>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</si>
  <si>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</si>
  <si>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</si>
  <si>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</si>
  <si>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</si>
  <si>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</si>
  <si>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</si>
  <si>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</si>
  <si>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</si>
  <si>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</si>
  <si>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</si>
  <si>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</si>
  <si>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</si>
  <si>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</si>
  <si>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</si>
  <si>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</si>
  <si>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</si>
  <si>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</si>
  <si>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</si>
  <si>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</si>
  <si>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</si>
  <si>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</si>
  <si>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</si>
  <si>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</si>
  <si>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</si>
  <si>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</si>
  <si>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</si>
  <si>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</si>
  <si>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</si>
  <si>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</si>
  <si>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</si>
  <si>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</si>
  <si>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</si>
  <si>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</si>
  <si>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</si>
  <si>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</si>
  <si>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</si>
  <si>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</si>
  <si>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</si>
  <si>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</si>
  <si>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</si>
  <si>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</si>
  <si>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</si>
  <si>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</si>
  <si>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</si>
  <si>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</si>
  <si>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</si>
  <si>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</si>
  <si>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</si>
  <si>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</si>
  <si>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</si>
  <si>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</si>
  <si>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</si>
  <si>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</si>
  <si>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</si>
  <si>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</si>
  <si>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</si>
  <si>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</si>
  <si>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</si>
  <si>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</si>
  <si>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</si>
  <si>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</si>
  <si>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</si>
  <si>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</si>
  <si>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</si>
  <si>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</si>
  <si>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</si>
  <si>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</si>
  <si>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</si>
  <si>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</si>
  <si>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</si>
  <si>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</si>
  <si>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</si>
  <si>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</si>
  <si>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</si>
  <si>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</si>
  <si>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</si>
  <si>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</si>
  <si>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</si>
  <si>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</si>
  <si>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</si>
  <si>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</si>
  <si>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</si>
  <si>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</si>
  <si>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</si>
  <si>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</si>
  <si>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</si>
  <si>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</si>
  <si>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</si>
  <si>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</si>
  <si>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</si>
  <si>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</si>
  <si>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</si>
  <si>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</si>
  <si>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</si>
  <si>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</si>
  <si>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</si>
  <si>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</si>
  <si>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</si>
  <si>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</si>
  <si>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</si>
  <si>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</si>
  <si>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</si>
  <si>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</si>
  <si>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</si>
  <si>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</si>
  <si>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</si>
  <si>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</si>
  <si>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</si>
  <si>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</si>
  <si>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</si>
  <si>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</si>
  <si>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</si>
  <si>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</si>
  <si>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</si>
  <si>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</si>
  <si>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</si>
  <si>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</si>
  <si>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</si>
  <si>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</si>
  <si>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</si>
  <si>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</si>
  <si>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</si>
  <si>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</si>
  <si>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</si>
  <si>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</si>
  <si>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</si>
  <si>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</si>
  <si>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</si>
  <si>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</si>
  <si>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</si>
  <si>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</si>
  <si>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</si>
  <si>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</si>
  <si>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</si>
  <si>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</si>
  <si>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</si>
  <si>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</si>
  <si>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</si>
  <si>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</si>
  <si>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</si>
  <si>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</si>
  <si>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</si>
  <si>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</si>
  <si>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</si>
  <si>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</si>
  <si>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</si>
  <si>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</si>
  <si>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</si>
  <si>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</si>
  <si>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</si>
  <si>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</si>
  <si>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</si>
  <si>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</si>
  <si>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</si>
  <si>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</si>
  <si>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</si>
  <si>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</si>
  <si>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</si>
  <si>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</si>
  <si>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</si>
  <si>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</si>
  <si>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</si>
  <si>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</si>
  <si>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</si>
  <si>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</si>
  <si>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</si>
  <si>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</si>
  <si>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</si>
  <si>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</si>
  <si>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</si>
  <si>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</si>
  <si>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</si>
  <si>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</si>
  <si>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</si>
  <si>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</si>
  <si>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</si>
  <si>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</si>
  <si>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</si>
  <si>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</si>
  <si>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</si>
  <si>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</si>
  <si>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</si>
  <si>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</si>
  <si>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</si>
  <si>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</si>
  <si>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</si>
  <si>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</si>
  <si>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</si>
  <si>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</si>
  <si>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</si>
  <si>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</si>
  <si>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</si>
  <si>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</si>
  <si>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</si>
  <si>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</si>
  <si>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</si>
  <si>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</si>
  <si>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</si>
  <si>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</si>
  <si>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</si>
  <si>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</si>
  <si>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</si>
  <si>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</si>
  <si>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</si>
  <si>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</si>
  <si>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</si>
  <si>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</si>
  <si>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</si>
  <si>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</si>
  <si>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</si>
  <si>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</si>
  <si>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</si>
  <si>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</si>
  <si>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</si>
  <si>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</si>
  <si>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</si>
  <si>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</si>
  <si>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</si>
  <si>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</si>
  <si>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</si>
  <si>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</si>
  <si>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</si>
  <si>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</si>
  <si>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</si>
  <si>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</si>
  <si>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</si>
  <si>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</si>
  <si>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</si>
  <si>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</si>
  <si>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</si>
  <si>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</si>
  <si>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</si>
  <si>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</si>
  <si>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</si>
  <si>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</si>
  <si>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</si>
  <si>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</si>
  <si>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</si>
  <si>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</si>
  <si>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</si>
  <si>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</si>
  <si>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</si>
  <si>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</si>
  <si>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</si>
  <si>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</si>
  <si>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</si>
  <si>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</si>
  <si>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</si>
  <si>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</si>
  <si>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</si>
  <si>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</si>
  <si>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</si>
  <si>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</si>
  <si>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</si>
  <si>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</si>
  <si>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</si>
  <si>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</si>
  <si>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</si>
  <si>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</si>
  <si>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</si>
  <si>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</si>
  <si>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</si>
  <si>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</si>
  <si>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</si>
  <si>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</si>
  <si>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</si>
  <si>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</si>
  <si>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</si>
  <si>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</si>
  <si>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</si>
  <si>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</si>
  <si>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</si>
  <si>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</si>
  <si>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</si>
  <si>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</si>
  <si>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</si>
  <si>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</si>
  <si>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</si>
  <si>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</si>
  <si>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</si>
  <si>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</si>
  <si>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</si>
  <si>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</si>
  <si>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</si>
  <si>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</si>
  <si>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</si>
  <si>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</si>
  <si>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</si>
  <si>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</si>
  <si>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</si>
  <si>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</si>
  <si>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</si>
  <si>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</si>
  <si>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</si>
  <si>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</si>
  <si>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</si>
  <si>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</si>
  <si>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</si>
  <si>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</si>
  <si>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</si>
  <si>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</si>
  <si>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</si>
  <si>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</si>
  <si>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</si>
  <si>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</si>
  <si>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</si>
  <si>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</si>
  <si>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</si>
  <si>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</si>
  <si>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</si>
  <si>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</si>
  <si>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</si>
  <si>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</si>
  <si>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</si>
  <si>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</si>
  <si>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</si>
  <si>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</si>
  <si>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</si>
  <si>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</si>
  <si>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</si>
  <si>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</si>
  <si>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</si>
  <si>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</si>
  <si>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</si>
  <si>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</si>
  <si>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</si>
  <si>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</si>
  <si>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</si>
  <si>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</si>
  <si>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</si>
  <si>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</si>
  <si>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</si>
  <si>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</si>
  <si>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</si>
  <si>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</si>
  <si>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</si>
  <si>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</si>
  <si>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</si>
  <si>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</si>
  <si>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</si>
  <si>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</si>
  <si>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</si>
  <si>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</si>
  <si>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</si>
  <si>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</si>
  <si>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</si>
  <si>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</si>
  <si>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</si>
  <si>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</si>
  <si>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</si>
  <si>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</si>
  <si>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</si>
  <si>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</si>
  <si>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</si>
  <si>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</si>
  <si>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</si>
  <si>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</si>
  <si>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</si>
  <si>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</si>
  <si>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</si>
  <si>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</si>
  <si>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</si>
  <si>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</si>
  <si>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</si>
  <si>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</si>
  <si>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</si>
  <si>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</si>
  <si>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</si>
  <si>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</si>
  <si>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</si>
  <si>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</si>
  <si>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</si>
  <si>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</si>
  <si>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</si>
  <si>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</si>
  <si>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</si>
  <si>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</si>
  <si>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</si>
  <si>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</si>
  <si>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</si>
  <si>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</si>
  <si>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</si>
  <si>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</si>
  <si>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</si>
  <si>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</si>
  <si>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</si>
  <si>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</si>
  <si>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</si>
  <si>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</si>
  <si>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</si>
  <si>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</si>
  <si>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</si>
  <si>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</si>
  <si>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</si>
  <si>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</si>
  <si>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</si>
  <si>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</si>
  <si>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</si>
  <si>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</si>
  <si>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</si>
  <si>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</si>
  <si>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</si>
  <si>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</si>
  <si>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</si>
  <si>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</si>
  <si>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</si>
  <si>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</si>
  <si>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</si>
  <si>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</si>
  <si>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</si>
  <si>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</si>
  <si>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</si>
  <si>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</si>
  <si>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</si>
  <si>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</si>
  <si>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</si>
  <si>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</si>
  <si>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</si>
  <si>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</si>
  <si>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</si>
  <si>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</si>
  <si>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</si>
  <si>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</si>
  <si>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</si>
  <si>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</si>
  <si>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</si>
  <si>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</si>
  <si>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</si>
  <si>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</si>
  <si>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</si>
  <si>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</si>
  <si>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</si>
  <si>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</si>
  <si>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</si>
  <si>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</si>
  <si>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</si>
  <si>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</si>
  <si>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</si>
  <si>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</si>
  <si>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</si>
  <si>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</si>
  <si>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</si>
  <si>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</si>
  <si>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</si>
  <si>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</si>
  <si>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</si>
  <si>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</si>
  <si>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</si>
  <si>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</si>
  <si>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</si>
  <si>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</si>
  <si>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</si>
  <si>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</si>
  <si>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</si>
  <si>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</si>
  <si>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</si>
  <si>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</si>
  <si>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</si>
  <si>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</si>
  <si>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</si>
  <si>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</si>
  <si>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</si>
  <si>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</si>
  <si>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</si>
  <si>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</si>
  <si>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</si>
  <si>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</si>
  <si>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</si>
  <si>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</si>
  <si>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</si>
  <si>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</si>
  <si>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</si>
  <si>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</si>
  <si>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</si>
  <si>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</si>
  <si>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</si>
  <si>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</si>
  <si>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</si>
  <si>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</si>
  <si>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</si>
  <si>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</si>
  <si>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</si>
  <si>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</si>
  <si>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</si>
  <si>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</si>
  <si>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</si>
  <si>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</si>
  <si>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</si>
  <si>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</si>
  <si>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</si>
  <si>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</si>
  <si>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</si>
  <si>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</si>
  <si>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</si>
  <si>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</si>
  <si>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</si>
  <si>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</si>
  <si>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</si>
  <si>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</si>
  <si>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</si>
  <si>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</si>
  <si>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</si>
  <si>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</si>
  <si>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</si>
  <si>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</si>
  <si>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</si>
  <si>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</si>
  <si>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</si>
  <si>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</si>
  <si>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</si>
  <si>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</si>
  <si>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</si>
  <si>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</si>
  <si>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</si>
  <si>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</si>
  <si>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</si>
  <si>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</si>
  <si>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</si>
  <si>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</si>
  <si>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</si>
  <si>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</si>
  <si>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</si>
  <si>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</si>
  <si>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</si>
  <si>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</si>
  <si>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</si>
  <si>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</si>
  <si>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</si>
  <si>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</si>
  <si>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</si>
  <si>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</si>
  <si>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</si>
  <si>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</si>
  <si>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</si>
  <si>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</si>
  <si>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</si>
  <si>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</si>
  <si>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</si>
  <si>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</si>
  <si>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</si>
  <si>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</si>
  <si>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</si>
  <si>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</si>
  <si>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</si>
  <si>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</si>
  <si>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</si>
  <si>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</si>
  <si>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</si>
  <si>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</si>
  <si>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</si>
  <si>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</si>
  <si>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</si>
  <si>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</si>
  <si>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</si>
  <si>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</si>
  <si>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</si>
  <si>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</si>
  <si>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</si>
  <si>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</si>
  <si>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</si>
  <si>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</si>
  <si>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</si>
  <si>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</si>
  <si>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</si>
  <si>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</si>
  <si>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</si>
  <si>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</si>
  <si>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</si>
  <si>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</si>
  <si>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</si>
  <si>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</si>
  <si>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</si>
  <si>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</si>
  <si>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</si>
  <si>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</si>
  <si>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</si>
  <si>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</si>
  <si>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</si>
  <si>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</si>
  <si>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</si>
  <si>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</si>
  <si>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</si>
  <si>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</si>
  <si>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</si>
  <si>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</si>
  <si>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</si>
  <si>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</si>
  <si>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</si>
  <si>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</si>
  <si>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</si>
  <si>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</si>
  <si>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</si>
  <si>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</si>
  <si>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</si>
  <si>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</si>
  <si>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</si>
  <si>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</si>
  <si>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</si>
  <si>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</si>
  <si>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</si>
  <si>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</si>
  <si>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</si>
  <si>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</si>
  <si>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</si>
  <si>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</si>
  <si>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</si>
  <si>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</si>
  <si>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</si>
  <si>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</si>
  <si>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</si>
  <si>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</si>
  <si>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</si>
  <si>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</si>
  <si>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</si>
  <si>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</si>
  <si>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</si>
  <si>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</si>
  <si>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</si>
  <si>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</si>
  <si>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</si>
  <si>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</si>
  <si>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</si>
  <si>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</si>
  <si>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</si>
  <si>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</si>
  <si>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</si>
  <si>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</si>
  <si>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</si>
  <si>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</si>
  <si>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</si>
  <si>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</si>
  <si>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</si>
  <si>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</si>
  <si>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</si>
  <si>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</si>
  <si>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</si>
  <si>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</si>
  <si>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</si>
  <si>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</si>
  <si>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</si>
  <si>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</si>
  <si>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</si>
  <si>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</si>
  <si>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</si>
  <si>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</si>
  <si>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</si>
  <si>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</si>
  <si>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</si>
  <si>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</si>
  <si>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</si>
  <si>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</si>
  <si>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</si>
  <si>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</si>
  <si>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</si>
  <si>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</si>
  <si>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</si>
  <si>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</si>
  <si>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</si>
  <si>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</si>
  <si>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</si>
  <si>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</si>
  <si>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</si>
  <si>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</si>
  <si>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</si>
  <si>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</si>
  <si>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</si>
  <si>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</si>
  <si>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</si>
  <si>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</si>
  <si>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</si>
  <si>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</si>
  <si>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</si>
  <si>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</si>
  <si>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</si>
  <si>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</si>
  <si>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</si>
  <si>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</si>
  <si>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</si>
  <si>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</si>
  <si>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</si>
  <si>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</si>
  <si>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</si>
  <si>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</si>
  <si>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</si>
  <si>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</si>
  <si>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</si>
  <si>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</si>
  <si>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</si>
  <si>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</si>
  <si>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</si>
  <si>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</si>
  <si>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</si>
  <si>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</si>
  <si>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</si>
  <si>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</si>
  <si>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</si>
  <si>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</si>
  <si>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</si>
  <si>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</si>
  <si>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</si>
  <si>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</si>
  <si>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</si>
  <si>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</si>
  <si>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</si>
  <si>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</si>
  <si>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</si>
  <si>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</si>
  <si>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</si>
  <si>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</si>
  <si>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</si>
  <si>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</si>
  <si>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</si>
  <si>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</si>
  <si>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</si>
  <si>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</si>
  <si>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</si>
  <si>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</si>
  <si>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</si>
  <si>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</si>
  <si>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</si>
  <si>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</si>
  <si>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</si>
  <si>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</si>
  <si>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</si>
  <si>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</si>
  <si>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</si>
  <si>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</si>
  <si>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</si>
  <si>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</si>
  <si>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</si>
  <si>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</si>
  <si>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</si>
  <si>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</si>
  <si>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</si>
  <si>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</si>
  <si>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</si>
  <si>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</si>
  <si>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</si>
  <si>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</si>
  <si>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</si>
  <si>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</si>
  <si>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</si>
  <si>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</si>
  <si>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</si>
  <si>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</si>
  <si>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</si>
  <si>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</si>
  <si>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</si>
  <si>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</si>
  <si>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</si>
  <si>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</si>
  <si>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</si>
  <si>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</si>
  <si>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</si>
  <si>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</si>
  <si>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</si>
  <si>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</si>
  <si>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</si>
  <si>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</si>
  <si>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</si>
  <si>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</si>
  <si>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</si>
  <si>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</si>
  <si>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</si>
  <si>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</si>
  <si>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</si>
  <si>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</si>
  <si>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</si>
  <si>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</si>
  <si>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</si>
  <si>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</si>
  <si>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</si>
  <si>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</si>
  <si>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</si>
  <si>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</si>
  <si>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</si>
  <si>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</si>
  <si>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</si>
  <si>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</si>
  <si>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</si>
  <si>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</si>
  <si>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</si>
  <si>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</si>
  <si>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</si>
  <si>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</si>
  <si>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</si>
  <si>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</si>
  <si>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</si>
  <si>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</si>
  <si>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</si>
  <si>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</si>
  <si>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</si>
  <si>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</si>
  <si>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</si>
  <si>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</si>
  <si>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</si>
  <si>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</si>
  <si>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</si>
  <si>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</si>
  <si>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</si>
  <si>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</si>
  <si>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</si>
  <si>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</si>
  <si>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</si>
  <si>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</si>
  <si>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</si>
  <si>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</si>
  <si>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</si>
  <si>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</si>
  <si>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</si>
  <si>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</si>
  <si>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</si>
  <si>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</si>
  <si>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</si>
  <si>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</si>
  <si>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</si>
  <si>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</si>
  <si>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</si>
  <si>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</si>
  <si>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</si>
  <si>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</si>
  <si>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</si>
  <si>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</si>
  <si>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</si>
  <si>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</si>
  <si>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</si>
  <si>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</si>
  <si>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</si>
  <si>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</si>
  <si>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</si>
  <si>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</si>
  <si>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</si>
  <si>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</si>
  <si>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</si>
  <si>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</si>
  <si>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</si>
  <si>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</si>
  <si>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</si>
  <si>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</si>
  <si>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</si>
  <si>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</si>
  <si>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</si>
  <si>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</si>
  <si>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</si>
  <si>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</si>
  <si>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</si>
  <si>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</si>
  <si>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</si>
  <si>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</si>
  <si>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</si>
  <si>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</si>
  <si>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</si>
  <si>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</si>
  <si>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</si>
  <si>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</si>
  <si>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</si>
  <si>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</si>
  <si>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</si>
  <si>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</si>
  <si>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</si>
  <si>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</si>
  <si>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</si>
  <si>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</si>
  <si>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</si>
  <si>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</si>
  <si>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</si>
  <si>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</si>
  <si>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</si>
  <si>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</si>
  <si>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</si>
  <si>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</si>
  <si>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</si>
  <si>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</si>
  <si>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</si>
  <si>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</si>
  <si>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</si>
  <si>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</si>
  <si>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</si>
  <si>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</si>
  <si>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</si>
  <si>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</si>
  <si>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</si>
  <si>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</si>
  <si>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</si>
  <si>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</si>
  <si>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</si>
  <si>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</si>
  <si>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</si>
  <si>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</si>
  <si>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</si>
  <si>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</si>
  <si>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</si>
  <si>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</si>
  <si>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</si>
  <si>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</si>
  <si>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</si>
  <si>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</si>
  <si>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</si>
  <si>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</si>
  <si>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</si>
  <si>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</si>
  <si>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</si>
  <si>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</si>
  <si>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</si>
  <si>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</si>
  <si>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</si>
  <si>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</si>
  <si>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</si>
  <si>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</si>
  <si>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</si>
  <si>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</si>
  <si>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</si>
  <si>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</si>
  <si>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</si>
  <si>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</si>
  <si>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</si>
  <si>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</si>
  <si>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</si>
  <si>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</si>
  <si>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</si>
  <si>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</si>
  <si>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</si>
  <si>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</si>
  <si>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</si>
  <si>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</si>
  <si>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</si>
  <si>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</si>
  <si>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</si>
  <si>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</si>
  <si>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</si>
  <si>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</si>
  <si>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</si>
  <si>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</si>
  <si>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</si>
  <si>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</si>
  <si>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</si>
  <si>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</si>
  <si>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</si>
  <si>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</si>
  <si>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</si>
  <si>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</si>
  <si>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</si>
  <si>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</si>
  <si>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</si>
  <si>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</si>
  <si>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</si>
  <si>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</si>
  <si>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</si>
  <si>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</si>
  <si>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</si>
  <si>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</si>
  <si>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</si>
  <si>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</si>
  <si>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</si>
  <si>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</si>
  <si>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</si>
  <si>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</si>
  <si>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</si>
  <si>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</si>
  <si>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</si>
  <si>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</si>
  <si>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</si>
  <si>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</si>
  <si>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</si>
  <si>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</si>
  <si>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</si>
  <si>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</si>
  <si>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</si>
  <si>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</si>
  <si>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</si>
  <si>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</si>
  <si>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</si>
  <si>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</si>
  <si>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</si>
  <si>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</si>
  <si>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</si>
  <si>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</si>
  <si>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</si>
  <si>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</si>
  <si>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</si>
  <si>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</si>
  <si>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</si>
  <si>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</si>
  <si>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</si>
  <si>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</si>
  <si>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</si>
  <si>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</si>
  <si>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</si>
  <si>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</si>
  <si>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</si>
  <si>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</si>
  <si>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</si>
  <si>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</si>
  <si>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</si>
  <si>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</si>
  <si>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</si>
  <si>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</si>
  <si>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</si>
  <si>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</si>
  <si>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</si>
  <si>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</si>
  <si>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</si>
  <si>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</si>
  <si>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</si>
  <si>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</si>
  <si>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</si>
  <si>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</si>
  <si>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</si>
  <si>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</si>
  <si>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</si>
  <si>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</si>
  <si>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</si>
  <si>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</si>
  <si>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</si>
  <si>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</si>
  <si>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</si>
  <si>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</si>
  <si>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</si>
  <si>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</si>
  <si>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</si>
  <si>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</si>
  <si>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</si>
  <si>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</si>
  <si>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</si>
  <si>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</si>
  <si>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</si>
  <si>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</si>
  <si>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</si>
  <si>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</si>
  <si>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</si>
  <si>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</si>
  <si>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</si>
  <si>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</si>
  <si>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</si>
  <si>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</si>
  <si>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</si>
  <si>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</si>
  <si>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</si>
  <si>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</si>
  <si>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</si>
  <si>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</si>
  <si>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</si>
  <si>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</si>
  <si>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</si>
  <si>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</si>
  <si>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</si>
  <si>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</si>
  <si>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</si>
  <si>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</si>
  <si>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</si>
  <si>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</si>
  <si>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</si>
  <si>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</si>
  <si>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</si>
  <si>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</si>
  <si>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</si>
  <si>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</si>
  <si>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</si>
  <si>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</si>
  <si>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</si>
  <si>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</si>
  <si>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</si>
  <si>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</si>
  <si>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</si>
  <si>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</si>
  <si>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</si>
  <si>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</si>
  <si>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</si>
  <si>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</si>
  <si>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</si>
  <si>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</si>
  <si>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</si>
  <si>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</si>
  <si>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</si>
  <si>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</si>
  <si>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</si>
  <si>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</si>
  <si>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</si>
  <si>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</si>
  <si>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</si>
  <si>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</si>
  <si>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</si>
  <si>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</si>
  <si>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</si>
  <si>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</si>
  <si>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</si>
  <si>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</si>
  <si>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</si>
  <si>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</si>
  <si>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</si>
  <si>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</si>
  <si>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</si>
  <si>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</si>
  <si>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</si>
  <si>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</si>
  <si>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</si>
  <si>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</si>
  <si>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</si>
  <si>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</si>
  <si>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</si>
  <si>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</si>
  <si>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</si>
  <si>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</si>
  <si>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</si>
  <si>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</si>
  <si>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</si>
  <si>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</si>
  <si>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</si>
  <si>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</si>
  <si>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</si>
  <si>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</si>
  <si>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</si>
  <si>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</si>
  <si>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</si>
  <si>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</si>
  <si>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</si>
  <si>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</si>
  <si>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</si>
  <si>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</si>
  <si>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</si>
  <si>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</si>
  <si>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</si>
  <si>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</si>
  <si>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</si>
  <si>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</si>
  <si>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</si>
  <si>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</si>
  <si>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</si>
  <si>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</si>
  <si>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</si>
  <si>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</si>
  <si>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</si>
  <si>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</si>
  <si>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</si>
  <si>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</si>
  <si>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</si>
  <si>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</si>
  <si>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</si>
  <si>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</si>
  <si>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</si>
  <si>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</si>
  <si>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</si>
  <si>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</si>
  <si>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</si>
  <si>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</si>
  <si>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</si>
  <si>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</si>
  <si>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</si>
  <si>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</si>
  <si>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</si>
  <si>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</si>
  <si>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</si>
  <si>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</si>
  <si>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</si>
  <si>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</si>
  <si>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</si>
  <si>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</si>
  <si>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</si>
  <si>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</si>
  <si>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</si>
  <si>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</si>
  <si>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</si>
  <si>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</si>
  <si>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</si>
  <si>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</si>
  <si>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</si>
  <si>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</si>
  <si>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</si>
  <si>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</si>
  <si>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</si>
  <si>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</si>
  <si>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</si>
  <si>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</si>
  <si>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</si>
  <si>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</si>
  <si>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</si>
  <si>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</si>
  <si>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</si>
  <si>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</si>
  <si>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</si>
  <si>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</si>
  <si>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</si>
  <si>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</si>
  <si>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</si>
  <si>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</si>
  <si>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</si>
  <si>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</si>
  <si>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</si>
  <si>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</si>
  <si>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</si>
  <si>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</si>
  <si>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</si>
  <si>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</si>
  <si>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</si>
  <si>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</si>
  <si>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</si>
  <si>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</si>
  <si>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</si>
  <si>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</si>
  <si>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</si>
  <si>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</si>
  <si>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</si>
  <si>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</si>
  <si>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</si>
  <si>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</si>
  <si>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</si>
  <si>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</si>
  <si>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</si>
  <si>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</si>
  <si>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</si>
  <si>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</si>
  <si>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</si>
  <si>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</si>
  <si>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</si>
  <si>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</si>
  <si>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</si>
  <si>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</si>
  <si>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</si>
  <si>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</si>
  <si>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</si>
  <si>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</si>
  <si>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</si>
  <si>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</si>
  <si>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</si>
  <si>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</si>
  <si>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</si>
  <si>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</si>
  <si>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</si>
  <si>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</si>
  <si>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</si>
  <si>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</si>
  <si>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</si>
  <si>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</si>
  <si>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</si>
  <si>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</si>
  <si>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</si>
  <si>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</si>
  <si>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</si>
  <si>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</si>
  <si>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</si>
  <si>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</si>
  <si>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</si>
  <si>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</si>
  <si>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</si>
  <si>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</si>
  <si>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</si>
  <si>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</si>
  <si>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</si>
  <si>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</si>
  <si>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</si>
  <si>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</si>
  <si>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</si>
  <si>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</si>
  <si>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</si>
  <si>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</si>
  <si>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</si>
  <si>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</si>
  <si>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</si>
  <si>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</si>
  <si>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</si>
  <si>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</si>
  <si>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</si>
  <si>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</si>
  <si>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</si>
  <si>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</si>
  <si>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</si>
  <si>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</si>
  <si>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</si>
  <si>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</si>
  <si>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</si>
  <si>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</si>
  <si>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</si>
  <si>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</si>
  <si>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</si>
  <si>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</si>
  <si>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</si>
  <si>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</si>
  <si>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</si>
  <si>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</si>
  <si>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</si>
  <si>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</si>
  <si>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</si>
  <si>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</si>
  <si>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</si>
  <si>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</si>
  <si>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</si>
  <si>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</si>
  <si>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</si>
  <si>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</si>
  <si>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</si>
  <si>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</si>
  <si>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</si>
  <si>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</si>
  <si>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</si>
  <si>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</si>
  <si>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</si>
  <si>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</si>
  <si>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</si>
  <si>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</si>
  <si>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</si>
  <si>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</si>
  <si>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</si>
  <si>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</si>
  <si>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</si>
  <si>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</si>
  <si>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</si>
  <si>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</si>
  <si>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</si>
  <si>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</si>
  <si>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</si>
  <si>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</si>
  <si>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</si>
  <si>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</si>
  <si>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</si>
  <si>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</si>
  <si>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</si>
  <si>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</si>
  <si>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</si>
  <si>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</si>
  <si>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</si>
  <si>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</si>
  <si>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</si>
  <si>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</si>
  <si>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</si>
  <si>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</si>
  <si>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</si>
  <si>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</si>
  <si>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</si>
  <si>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</si>
  <si>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</si>
  <si>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</si>
  <si>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</si>
  <si>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</si>
  <si>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</si>
  <si>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</si>
  <si>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</si>
  <si>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</si>
  <si>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</si>
  <si>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</si>
  <si>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</si>
  <si>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</si>
  <si>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</si>
  <si>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</si>
  <si>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</si>
  <si>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</si>
  <si>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</si>
  <si>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</si>
  <si>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</si>
  <si>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</si>
  <si>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</si>
  <si>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</si>
  <si>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</si>
  <si>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</si>
  <si>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</si>
  <si>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</si>
  <si>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</si>
  <si>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</si>
  <si>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</si>
  <si>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</si>
  <si>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</si>
  <si>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</si>
  <si>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</si>
  <si>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</si>
  <si>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</si>
  <si>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</si>
  <si>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</si>
  <si>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</si>
  <si>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</si>
  <si>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</si>
  <si>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</si>
  <si>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</si>
  <si>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</si>
  <si>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</si>
  <si>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</si>
  <si>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</si>
  <si>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</si>
  <si>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</si>
  <si>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</si>
  <si>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</si>
  <si>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</si>
  <si>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</si>
  <si>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</si>
  <si>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</si>
  <si>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</si>
  <si>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</si>
  <si>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</si>
  <si>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</si>
  <si>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</si>
  <si>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</si>
  <si>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</si>
  <si>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</si>
  <si>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</si>
  <si>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</si>
  <si>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</si>
  <si>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</si>
  <si>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</si>
  <si>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</si>
  <si>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</si>
  <si>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</si>
  <si>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</si>
  <si>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</si>
  <si>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</si>
  <si>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</si>
  <si>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</si>
  <si>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</si>
  <si>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</si>
  <si>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</si>
  <si>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</si>
  <si>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</si>
  <si>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</si>
  <si>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</si>
  <si>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</si>
  <si>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</si>
  <si>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</si>
  <si>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</si>
  <si>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</si>
  <si>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</si>
  <si>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</si>
  <si>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</si>
  <si>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</si>
  <si>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</si>
  <si>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</si>
  <si>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</si>
  <si>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</si>
  <si>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</si>
  <si>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</si>
  <si>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</si>
  <si>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</si>
  <si>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</si>
  <si>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</si>
  <si>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</si>
  <si>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</si>
  <si>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</si>
  <si>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</si>
  <si>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</si>
  <si>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</si>
  <si>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</si>
  <si>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</si>
  <si>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</si>
  <si>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</si>
  <si>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</si>
  <si>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</si>
  <si>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</si>
  <si>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</si>
  <si>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</si>
  <si>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</si>
  <si>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</si>
  <si>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</si>
  <si>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</si>
  <si>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</si>
  <si>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</si>
  <si>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</si>
  <si>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</si>
  <si>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</si>
  <si>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</si>
  <si>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</si>
  <si>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</si>
  <si>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</si>
  <si>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</si>
  <si>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</si>
  <si>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</si>
  <si>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</si>
  <si>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</si>
  <si>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</si>
  <si>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</si>
  <si>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</si>
  <si>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</si>
  <si>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</si>
  <si>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</si>
  <si>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</si>
  <si>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</si>
  <si>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</si>
  <si>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</si>
  <si>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</si>
  <si>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</si>
  <si>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</si>
  <si>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</si>
  <si>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</si>
  <si>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</si>
  <si>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</si>
  <si>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</si>
  <si>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</si>
  <si>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</si>
  <si>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</si>
  <si>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</si>
  <si>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</si>
  <si>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</si>
  <si>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</si>
  <si>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</si>
  <si>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</si>
  <si>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</si>
  <si>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</si>
  <si>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</si>
  <si>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</si>
  <si>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</si>
  <si>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</si>
  <si>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</si>
  <si>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</si>
  <si>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</si>
  <si>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</si>
  <si>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</si>
  <si>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</si>
  <si>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</si>
  <si>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</si>
  <si>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</si>
  <si>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</si>
  <si>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</si>
  <si>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</si>
  <si>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</si>
  <si>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</si>
  <si>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</si>
  <si>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</si>
  <si>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</si>
  <si>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</si>
  <si>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</si>
  <si>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</si>
  <si>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</si>
  <si>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</si>
  <si>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</si>
  <si>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</si>
  <si>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</si>
  <si>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</si>
  <si>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</si>
  <si>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</si>
  <si>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</si>
  <si>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</si>
  <si>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</si>
  <si>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</si>
  <si>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</si>
  <si>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</si>
  <si>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</si>
  <si>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</si>
  <si>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</si>
  <si>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</si>
  <si>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</si>
  <si>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</si>
  <si>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</si>
  <si>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</si>
  <si>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</si>
  <si>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</si>
  <si>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</si>
  <si>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</si>
  <si>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</si>
  <si>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</si>
  <si>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</si>
  <si>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</si>
  <si>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</si>
  <si>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</si>
  <si>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</si>
  <si>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</si>
  <si>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</si>
  <si>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</si>
  <si>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</si>
  <si>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</si>
  <si>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</si>
  <si>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</si>
  <si>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</si>
  <si>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</si>
  <si>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</si>
  <si>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</si>
  <si>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</si>
  <si>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</si>
  <si>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</si>
  <si>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</si>
  <si>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</si>
  <si>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</si>
  <si>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</si>
  <si>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</si>
  <si>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</si>
  <si>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</si>
  <si>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</si>
  <si>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</si>
  <si>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</si>
  <si>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</si>
  <si>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</si>
  <si>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</si>
  <si>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</si>
  <si>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</si>
  <si>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</si>
  <si>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</si>
  <si>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</si>
  <si>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</si>
  <si>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</si>
  <si>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</si>
  <si>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</si>
  <si>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</si>
  <si>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</si>
  <si>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</si>
  <si>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</si>
  <si>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</si>
  <si>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</si>
  <si>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</si>
  <si>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</si>
  <si>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</si>
  <si>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</si>
  <si>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</si>
  <si>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</si>
  <si>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</si>
  <si>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</si>
  <si>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</si>
  <si>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</si>
  <si>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</si>
  <si>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</si>
  <si>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</si>
  <si>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</si>
  <si>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</si>
  <si>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</si>
  <si>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</si>
  <si>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</si>
  <si>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</si>
  <si>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</si>
  <si>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</si>
  <si>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</si>
  <si>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</si>
  <si>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</si>
  <si>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</si>
  <si>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</si>
  <si>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</si>
  <si>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</si>
  <si>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</si>
  <si>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</si>
  <si>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</si>
  <si>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</si>
  <si>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</si>
  <si>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</si>
  <si>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</si>
  <si>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</si>
  <si>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</si>
  <si>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</si>
  <si>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</si>
  <si>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</si>
  <si>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</si>
  <si>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</si>
  <si>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</si>
  <si>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</si>
  <si>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</si>
  <si>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</si>
  <si>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</si>
  <si>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</si>
  <si>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</si>
  <si>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</si>
  <si>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</si>
  <si>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</si>
  <si>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</si>
  <si>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</si>
  <si>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</si>
  <si>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</si>
  <si>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</si>
  <si>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</si>
  <si>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</si>
  <si>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</si>
  <si>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</si>
  <si>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</si>
  <si>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</si>
  <si>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</si>
  <si>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</si>
  <si>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</si>
  <si>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</si>
  <si>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</si>
  <si>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</si>
  <si>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</si>
  <si>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</si>
  <si>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</si>
  <si>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</si>
  <si>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</si>
  <si>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</si>
  <si>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</si>
  <si>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</si>
  <si>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</si>
  <si>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</si>
  <si>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</si>
  <si>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</si>
  <si>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</si>
  <si>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</si>
  <si>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</si>
  <si>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</si>
  <si>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</si>
  <si>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</si>
  <si>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</si>
  <si>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</si>
  <si>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</si>
  <si>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</si>
  <si>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</si>
  <si>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</si>
  <si>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</si>
  <si>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</si>
  <si>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</si>
  <si>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</si>
  <si>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</si>
  <si>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</si>
  <si>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</si>
  <si>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</si>
  <si>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</si>
  <si>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</si>
  <si>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</si>
  <si>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</si>
  <si>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</si>
  <si>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</si>
  <si>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</si>
  <si>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</si>
  <si>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</si>
  <si>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</si>
  <si>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</si>
  <si>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</si>
  <si>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</si>
  <si>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</si>
  <si>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</si>
  <si>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</si>
  <si>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</si>
  <si>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</si>
  <si>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</si>
  <si>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</si>
  <si>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</si>
  <si>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</si>
  <si>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</si>
  <si>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</si>
  <si>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</si>
  <si>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</si>
  <si>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</si>
  <si>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</si>
  <si>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</si>
  <si>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</si>
  <si>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</si>
  <si>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</si>
  <si>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</si>
  <si>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</si>
  <si>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</si>
  <si>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</si>
  <si>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</si>
  <si>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</si>
  <si>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</si>
  <si>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</si>
  <si>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</si>
  <si>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</si>
  <si>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</si>
  <si>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</si>
  <si>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</si>
  <si>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</si>
  <si>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</si>
  <si>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</si>
  <si>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</si>
  <si>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</si>
  <si>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</si>
  <si>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</si>
  <si>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</si>
  <si>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</si>
  <si>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</si>
  <si>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</si>
  <si>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</si>
  <si>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</si>
  <si>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</si>
  <si>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</si>
  <si>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</si>
  <si>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</si>
  <si>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</si>
  <si>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</si>
  <si>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</si>
  <si>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</si>
  <si>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</si>
  <si>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</si>
  <si>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</si>
  <si>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</si>
  <si>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</si>
  <si>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</si>
  <si>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</si>
  <si>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</si>
  <si>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</si>
  <si>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</si>
  <si>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</si>
  <si>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</si>
  <si>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</si>
  <si>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</si>
  <si>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</si>
  <si>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</si>
  <si>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</si>
  <si>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</si>
  <si>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</si>
  <si>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</si>
  <si>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</si>
  <si>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</si>
  <si>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</si>
  <si>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</si>
  <si>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</si>
  <si>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</si>
  <si>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</si>
  <si>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</si>
  <si>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</si>
  <si>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</si>
  <si>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</si>
  <si>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</si>
  <si>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</si>
  <si>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</si>
  <si>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</si>
  <si>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</si>
  <si>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</si>
  <si>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</si>
  <si>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</si>
  <si>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</si>
  <si>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</si>
  <si>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</si>
  <si>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</si>
  <si>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</si>
  <si>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</si>
  <si>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</si>
  <si>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</si>
  <si>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</si>
  <si>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</si>
  <si>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</si>
  <si>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</si>
  <si>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</si>
  <si>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</si>
  <si>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</si>
  <si>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</si>
  <si>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</si>
  <si>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</si>
  <si>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</si>
  <si>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</si>
  <si>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</si>
  <si>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</si>
  <si>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</si>
  <si>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</si>
  <si>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</si>
  <si>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</si>
  <si>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</si>
  <si>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</si>
  <si>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</si>
  <si>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</si>
  <si>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</si>
  <si>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</si>
  <si>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</si>
  <si>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</si>
  <si>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</si>
  <si>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</si>
  <si>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</si>
  <si>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</si>
  <si>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</si>
  <si>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</si>
  <si>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</si>
  <si>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</si>
  <si>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</si>
  <si>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</si>
  <si>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</si>
  <si>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</si>
  <si>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</si>
  <si>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</si>
  <si>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</si>
  <si>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</si>
  <si>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</si>
  <si>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</si>
  <si>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</si>
  <si>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</si>
  <si>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</si>
  <si>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</si>
  <si>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</si>
  <si>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</si>
  <si>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</si>
  <si>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</si>
  <si>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</si>
  <si>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</si>
  <si>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</si>
  <si>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</si>
  <si>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</si>
  <si>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</si>
  <si>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</si>
  <si>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</si>
  <si>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</si>
  <si>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</si>
  <si>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</si>
  <si>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</si>
  <si>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</si>
  <si>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</si>
  <si>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</si>
  <si>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</si>
  <si>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</si>
  <si>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</si>
  <si>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</si>
  <si>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</si>
  <si>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</si>
  <si>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</si>
  <si>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</si>
  <si>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</si>
  <si>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</si>
  <si>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</si>
  <si>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</si>
  <si>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</si>
  <si>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</si>
  <si>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</si>
  <si>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</si>
  <si>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</si>
  <si>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</si>
  <si>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</si>
  <si>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</si>
  <si>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</si>
  <si>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</si>
  <si>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</si>
  <si>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</si>
  <si>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</si>
  <si>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</si>
  <si>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</si>
  <si>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</si>
  <si>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</si>
  <si>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</si>
  <si>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</si>
  <si>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</si>
  <si>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</si>
  <si>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</si>
  <si>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</si>
  <si>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</si>
  <si>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</si>
  <si>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</si>
  <si>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</si>
  <si>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</si>
  <si>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</si>
  <si>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</si>
  <si>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</si>
  <si>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</si>
  <si>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</si>
  <si>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</si>
  <si>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</si>
  <si>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</si>
  <si>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</si>
  <si>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</si>
  <si>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</si>
  <si>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</si>
  <si>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</si>
  <si>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</si>
  <si>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</si>
  <si>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</si>
  <si>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</si>
  <si>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</si>
  <si>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</si>
  <si>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</si>
  <si>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</si>
  <si>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</si>
  <si>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</si>
  <si>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</si>
  <si>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</si>
  <si>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</si>
  <si>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</si>
  <si>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</si>
  <si>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</si>
  <si>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</si>
  <si>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</si>
  <si>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</si>
  <si>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</si>
  <si>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</si>
  <si>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</si>
  <si>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</si>
  <si>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</si>
  <si>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</si>
  <si>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</si>
  <si>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</si>
  <si>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</si>
  <si>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</si>
  <si>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</si>
  <si>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</si>
  <si>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</si>
  <si>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</si>
  <si>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</si>
  <si>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</si>
  <si>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</si>
  <si>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</si>
  <si>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</si>
  <si>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</si>
  <si>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</si>
  <si>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</si>
  <si>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</si>
  <si>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</si>
  <si>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</si>
  <si>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</si>
  <si>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</si>
  <si>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</si>
  <si>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</si>
  <si>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</si>
  <si>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</si>
  <si>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</si>
  <si>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</si>
  <si>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</si>
  <si>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</si>
  <si>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</si>
  <si>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</si>
  <si>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</si>
  <si>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</si>
  <si>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</si>
  <si>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</si>
  <si>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</si>
  <si>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</si>
  <si>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</si>
  <si>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</si>
  <si>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</si>
  <si>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</si>
  <si>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</si>
  <si>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</si>
  <si>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</si>
  <si>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</si>
  <si>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</si>
  <si>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</si>
  <si>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</si>
  <si>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</si>
  <si>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</si>
  <si>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</si>
  <si>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</si>
  <si>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</si>
  <si>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</si>
  <si>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</si>
  <si>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</si>
  <si>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</si>
  <si>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</si>
  <si>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</si>
  <si>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</si>
  <si>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</si>
  <si>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</si>
  <si>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</si>
  <si>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</si>
  <si>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</si>
  <si>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</si>
  <si>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</si>
  <si>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</si>
  <si>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</si>
  <si>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</si>
  <si>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</si>
  <si>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</si>
  <si>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</si>
  <si>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</si>
  <si>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</si>
  <si>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</si>
  <si>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</si>
  <si>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</si>
  <si>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</si>
  <si>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</si>
  <si>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</si>
  <si>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</si>
  <si>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</si>
  <si>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</si>
  <si>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</si>
  <si>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</si>
  <si>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</si>
  <si>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</si>
  <si>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</si>
  <si>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</si>
  <si>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</si>
  <si>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</si>
  <si>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</si>
  <si>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</si>
  <si>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</si>
  <si>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</si>
  <si>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</si>
  <si>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</si>
  <si>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</si>
  <si>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</si>
  <si>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</si>
  <si>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</si>
  <si>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</si>
  <si>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</si>
  <si>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</si>
  <si>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</si>
  <si>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</si>
  <si>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</si>
  <si>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</si>
  <si>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</si>
  <si>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</si>
  <si>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</si>
  <si>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</si>
  <si>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</si>
  <si>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</si>
  <si>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</si>
  <si>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</si>
  <si>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</si>
  <si>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</si>
  <si>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</si>
  <si>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</si>
  <si>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</si>
  <si>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</si>
  <si>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</si>
  <si>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</si>
  <si>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</si>
  <si>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</si>
  <si>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</si>
  <si>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</si>
  <si>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</si>
  <si>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</si>
  <si>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</si>
  <si>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</si>
  <si>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</si>
  <si>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</si>
  <si>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</si>
  <si>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</si>
  <si>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</si>
  <si>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</si>
  <si>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</si>
  <si>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</si>
  <si>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</si>
  <si>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</si>
  <si>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</si>
  <si>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</si>
  <si>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</si>
  <si>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</si>
  <si>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</si>
  <si>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</si>
  <si>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</si>
  <si>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</si>
  <si>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</si>
  <si>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</si>
  <si>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</si>
  <si>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</si>
  <si>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</si>
  <si>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</si>
  <si>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</si>
  <si>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</si>
  <si>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</si>
  <si>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</si>
  <si>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</si>
  <si>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</si>
  <si>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</si>
  <si>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</si>
  <si>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</si>
  <si>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</si>
  <si>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</si>
  <si>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</si>
  <si>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</si>
  <si>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</si>
  <si>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</si>
  <si>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</si>
  <si>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</si>
  <si>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</si>
  <si>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</si>
  <si>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</si>
  <si>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</si>
  <si>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</si>
  <si>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</si>
  <si>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</si>
  <si>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</si>
  <si>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</si>
  <si>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</si>
  <si>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</si>
  <si>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</si>
  <si>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</si>
  <si>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</si>
  <si>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</si>
  <si>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</si>
  <si>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</si>
  <si>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</si>
  <si>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</si>
  <si>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</si>
  <si>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</si>
  <si>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</si>
  <si>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</si>
  <si>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</si>
  <si>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</si>
  <si>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</si>
  <si>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</si>
  <si>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</si>
  <si>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</si>
  <si>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</si>
  <si>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</si>
  <si>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</si>
  <si>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</si>
  <si>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</si>
  <si>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</si>
  <si>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</si>
  <si>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</si>
  <si>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</si>
  <si>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</si>
  <si>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</si>
  <si>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</si>
  <si>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</si>
  <si>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</si>
  <si>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</si>
  <si>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</si>
  <si>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</si>
  <si>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</si>
  <si>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</si>
  <si>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</si>
  <si>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</si>
  <si>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</si>
  <si>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</si>
  <si>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</si>
  <si>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</si>
  <si>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</si>
  <si>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</si>
  <si>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</si>
  <si>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</si>
  <si>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</si>
  <si>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</si>
  <si>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</si>
  <si>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</si>
  <si>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</si>
  <si>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</si>
  <si>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</si>
  <si>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</si>
  <si>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</si>
  <si>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</si>
  <si>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</si>
  <si>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</si>
  <si>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</si>
  <si>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</si>
  <si>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</si>
  <si>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</si>
  <si>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</si>
  <si>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</si>
  <si>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</si>
  <si>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</si>
  <si>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</si>
  <si>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</si>
  <si>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</si>
  <si>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</si>
  <si>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</si>
  <si>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</si>
  <si>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</si>
  <si>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</si>
  <si>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</si>
  <si>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</si>
  <si>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</si>
  <si>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</si>
  <si>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</si>
  <si>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</si>
  <si>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</si>
  <si>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</si>
  <si>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</si>
  <si>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</si>
  <si>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</si>
  <si>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</si>
  <si>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</si>
  <si>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</si>
  <si>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</si>
  <si>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</si>
  <si>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</si>
  <si>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</si>
  <si>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</si>
  <si>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</si>
  <si>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</si>
  <si>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</si>
  <si>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</si>
  <si>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</si>
  <si>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</si>
  <si>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</si>
  <si>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</si>
  <si>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</si>
  <si>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</si>
  <si>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</si>
  <si>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</si>
  <si>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</si>
  <si>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</si>
  <si>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</si>
  <si>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</si>
  <si>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</si>
  <si>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</si>
  <si>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</si>
  <si>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</si>
  <si>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</si>
  <si>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</si>
  <si>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</si>
  <si>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</si>
  <si>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</si>
  <si>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</si>
  <si>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</si>
  <si>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</si>
  <si>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</si>
  <si>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</si>
  <si>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</si>
  <si>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</si>
  <si>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</si>
  <si>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</si>
  <si>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</si>
  <si>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</si>
  <si>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</si>
  <si>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</si>
  <si>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</si>
  <si>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</si>
  <si>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</si>
  <si>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</si>
  <si>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</si>
  <si>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</si>
  <si>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</si>
  <si>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</si>
  <si>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</si>
  <si>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</si>
  <si>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</si>
  <si>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</si>
  <si>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</si>
  <si>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</si>
  <si>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</si>
  <si>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</si>
  <si>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</si>
  <si>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</si>
  <si>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</si>
  <si>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</si>
  <si>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</si>
  <si>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</si>
  <si>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</si>
  <si>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</si>
  <si>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</si>
  <si>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</si>
  <si>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</si>
  <si>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</si>
  <si>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</si>
  <si>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</si>
  <si>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</si>
  <si>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</si>
  <si>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</si>
  <si>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</si>
  <si>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</si>
  <si>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</si>
  <si>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</si>
  <si>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</si>
  <si>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</si>
  <si>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</si>
  <si>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</si>
  <si>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</si>
  <si>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</si>
  <si>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</si>
  <si>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</si>
  <si>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</si>
  <si>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</si>
  <si>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</si>
  <si>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</si>
  <si>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</si>
  <si>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</si>
  <si>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</si>
  <si>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</si>
  <si>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</si>
  <si>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</si>
  <si>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</si>
  <si>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</si>
  <si>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</si>
  <si>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</si>
  <si>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</si>
  <si>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</si>
  <si>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</si>
  <si>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</si>
  <si>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</si>
  <si>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</si>
  <si>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</si>
  <si>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</si>
  <si>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</si>
  <si>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</si>
  <si>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</si>
  <si>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</si>
  <si>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</si>
  <si>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</si>
  <si>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</si>
  <si>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</si>
  <si>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</si>
  <si>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</si>
  <si>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</si>
  <si>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</si>
  <si>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</si>
  <si>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</si>
  <si>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</si>
  <si>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</si>
  <si>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</si>
  <si>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</si>
  <si>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</si>
  <si>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</si>
  <si>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</si>
  <si>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</si>
  <si>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</si>
  <si>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</si>
  <si>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</si>
  <si>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</si>
  <si>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</si>
  <si>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</si>
  <si>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</si>
  <si>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</si>
  <si>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</si>
  <si>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</si>
  <si>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</si>
  <si>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</si>
  <si>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</si>
  <si>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</si>
  <si>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</si>
  <si>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</si>
  <si>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</si>
  <si>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</si>
  <si>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</si>
  <si>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</si>
  <si>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</si>
  <si>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</si>
  <si>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</si>
  <si>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</si>
  <si>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</si>
  <si>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</si>
  <si>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</si>
  <si>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</si>
  <si>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</si>
  <si>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</si>
  <si>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</si>
  <si>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</si>
  <si>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</si>
  <si>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</si>
  <si>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</si>
  <si>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</si>
  <si>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</si>
  <si>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</si>
  <si>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</si>
  <si>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</si>
  <si>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</si>
  <si>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</si>
  <si>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</si>
  <si>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</si>
  <si>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</si>
  <si>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</si>
  <si>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</si>
  <si>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</si>
  <si>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</si>
  <si>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</si>
  <si>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</si>
  <si>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</si>
  <si>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</si>
  <si>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</si>
  <si>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</si>
  <si>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</si>
  <si>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</si>
  <si>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</si>
  <si>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</si>
  <si>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</si>
  <si>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</si>
  <si>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</si>
  <si>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</si>
  <si>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</si>
  <si>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</si>
  <si>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</si>
  <si>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</si>
  <si>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</si>
  <si>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</si>
  <si>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</si>
  <si>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</si>
  <si>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</si>
  <si>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</si>
  <si>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</si>
  <si>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</si>
  <si>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</si>
  <si>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</si>
  <si>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</si>
  <si>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</si>
  <si>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</si>
  <si>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</si>
  <si>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</si>
  <si>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</si>
  <si>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</si>
  <si>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</si>
  <si>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</si>
  <si>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</si>
  <si>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</si>
  <si>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</si>
  <si>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</si>
  <si>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</si>
  <si>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</si>
  <si>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</si>
  <si>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</si>
  <si>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</si>
  <si>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</si>
  <si>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</si>
  <si>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</si>
  <si>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</si>
  <si>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</si>
  <si>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</si>
  <si>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</si>
  <si>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</si>
  <si>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</si>
  <si>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</si>
  <si>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</si>
  <si>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</si>
  <si>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</si>
  <si>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</si>
  <si>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</si>
  <si>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</si>
  <si>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</si>
  <si>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</si>
  <si>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</si>
  <si>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</si>
  <si>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</si>
  <si>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</si>
  <si>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</si>
  <si>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</si>
  <si>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</si>
  <si>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</si>
  <si>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</si>
  <si>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</si>
  <si>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</si>
  <si>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</si>
  <si>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</si>
  <si>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</si>
  <si>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</si>
  <si>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</si>
  <si>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</si>
  <si>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</si>
  <si>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</si>
  <si>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</si>
  <si>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</si>
  <si>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</si>
  <si>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</si>
  <si>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</si>
  <si>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</si>
  <si>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</si>
  <si>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</si>
  <si>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</si>
  <si>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</si>
  <si>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</si>
  <si>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</si>
  <si>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</si>
  <si>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</si>
  <si>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</si>
  <si>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</si>
  <si>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</si>
  <si>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</si>
  <si>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</si>
  <si>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</si>
  <si>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</si>
  <si>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</si>
  <si>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</si>
  <si>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</si>
  <si>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</si>
  <si>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</si>
  <si>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</si>
  <si>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</si>
  <si>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</si>
  <si>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</si>
  <si>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</si>
  <si>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</si>
  <si>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</si>
  <si>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</si>
  <si>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</si>
  <si>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</si>
  <si>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</si>
  <si>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</si>
  <si>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</si>
  <si>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</si>
  <si>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</si>
  <si>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</si>
  <si>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</si>
  <si>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</si>
  <si>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</si>
  <si>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</si>
  <si>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</si>
  <si>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</si>
  <si>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</si>
  <si>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</si>
  <si>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</si>
  <si>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</si>
  <si>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</si>
  <si>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</si>
  <si>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</si>
  <si>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</si>
  <si>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</si>
  <si>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</si>
  <si>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</si>
  <si>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</si>
  <si>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</si>
  <si>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</si>
  <si>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</si>
  <si>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</si>
  <si>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</si>
  <si>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</si>
  <si>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</si>
  <si>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</si>
  <si>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</si>
  <si>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</si>
  <si>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</si>
  <si>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</si>
  <si>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</si>
  <si>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</si>
  <si>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</si>
  <si>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</si>
  <si>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</si>
  <si>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</si>
  <si>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</si>
  <si>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</si>
  <si>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</si>
  <si>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</si>
  <si>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</si>
  <si>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</si>
  <si>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</si>
  <si>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</si>
  <si>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</si>
  <si>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</si>
  <si>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</si>
  <si>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</si>
  <si>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</si>
  <si>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</si>
  <si>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</si>
  <si>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</si>
  <si>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</si>
  <si>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</si>
  <si>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</si>
  <si>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</si>
  <si>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</si>
  <si>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</si>
  <si>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</si>
  <si>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</si>
  <si>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</si>
  <si>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</si>
  <si>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</si>
  <si>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</si>
  <si>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</si>
  <si>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</si>
  <si>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</si>
  <si>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</si>
  <si>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</si>
  <si>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</si>
  <si>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</si>
  <si>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</si>
  <si>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</si>
  <si>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</si>
  <si>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</si>
  <si>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</si>
  <si>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</si>
  <si>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</si>
  <si>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</si>
  <si>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</si>
  <si>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</si>
  <si>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</si>
  <si>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</si>
  <si>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</si>
  <si>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</si>
  <si>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</si>
  <si>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</si>
  <si>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</si>
  <si>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</si>
  <si>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</si>
  <si>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</si>
  <si>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</si>
  <si>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</si>
  <si>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</si>
  <si>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</si>
  <si>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</si>
  <si>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</si>
  <si>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</si>
  <si>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</si>
  <si>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</si>
  <si>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</si>
  <si>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</si>
  <si>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</si>
  <si>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</si>
  <si>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</si>
  <si>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</si>
  <si>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</si>
  <si>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</si>
  <si>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</si>
  <si>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</si>
  <si>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</si>
  <si>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</si>
  <si>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</si>
  <si>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</si>
  <si>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</si>
  <si>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</si>
  <si>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</si>
  <si>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</si>
  <si>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</si>
  <si>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</si>
  <si>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</si>
  <si>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</si>
  <si>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</si>
  <si>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</si>
  <si>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</si>
  <si>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</si>
  <si>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</si>
  <si>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</si>
  <si>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</si>
  <si>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</si>
  <si>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</si>
  <si>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</si>
  <si>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</si>
  <si>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</si>
  <si>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</si>
  <si>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</si>
  <si>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</si>
  <si>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</si>
  <si>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</si>
  <si>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</si>
  <si>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</si>
  <si>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</si>
  <si>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</si>
  <si>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</si>
  <si>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</si>
  <si>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</si>
  <si>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</si>
  <si>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</si>
  <si>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</si>
  <si>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</si>
  <si>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</si>
  <si>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</si>
  <si>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</si>
  <si>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</si>
  <si>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</si>
  <si>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</si>
  <si>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</si>
  <si>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</si>
  <si>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</si>
  <si>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</si>
  <si>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</si>
  <si>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</si>
  <si>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</si>
  <si>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</si>
  <si>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</si>
  <si>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</si>
  <si>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</si>
  <si>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</si>
  <si>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</si>
  <si>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</si>
  <si>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</si>
  <si>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</si>
  <si>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</si>
  <si>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</si>
  <si>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</si>
  <si>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</si>
  <si>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</si>
  <si>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</si>
  <si>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</si>
  <si>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</si>
  <si>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</si>
  <si>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</si>
  <si>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</si>
  <si>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</si>
  <si>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</si>
  <si>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</si>
  <si>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</si>
  <si>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</si>
  <si>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</si>
  <si>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</si>
  <si>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</si>
  <si>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</si>
  <si>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</si>
  <si>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</si>
  <si>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</si>
  <si>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</si>
  <si>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</si>
  <si>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</si>
  <si>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</si>
  <si>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</si>
  <si>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</si>
  <si>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</si>
  <si>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</si>
  <si>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</si>
  <si>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</si>
  <si>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</si>
  <si>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</si>
  <si>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</si>
  <si>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</si>
  <si>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</si>
  <si>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</si>
  <si>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</si>
  <si>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</si>
  <si>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</si>
  <si>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</si>
  <si>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</si>
  <si>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</si>
  <si>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</si>
  <si>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</si>
  <si>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</si>
  <si>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</si>
  <si>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</si>
  <si>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</si>
  <si>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</si>
  <si>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</si>
  <si>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</si>
  <si>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</si>
  <si>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</si>
  <si>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</si>
  <si>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</si>
  <si>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</si>
  <si>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</si>
  <si>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</si>
  <si>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</si>
  <si>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</si>
  <si>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</si>
  <si>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</si>
  <si>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</si>
  <si>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</si>
  <si>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</si>
  <si>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</si>
  <si>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</si>
  <si>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</si>
  <si>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</si>
  <si>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</si>
  <si>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</si>
  <si>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</si>
  <si>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</si>
  <si>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</si>
  <si>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</si>
  <si>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</si>
  <si>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</si>
  <si>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</si>
  <si>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</si>
  <si>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</si>
  <si>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</si>
  <si>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</si>
  <si>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</si>
  <si>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</si>
  <si>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</si>
  <si>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</si>
  <si>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</si>
  <si>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</si>
  <si>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</si>
  <si>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</si>
  <si>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</si>
  <si>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</si>
  <si>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</si>
  <si>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</si>
  <si>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</si>
  <si>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</si>
  <si>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</si>
  <si>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</si>
  <si>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</si>
  <si>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</si>
  <si>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</si>
  <si>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</si>
  <si>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</si>
  <si>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</si>
  <si>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</si>
  <si>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</si>
  <si>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</si>
  <si>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</si>
  <si>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</si>
  <si>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</si>
  <si>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</si>
  <si>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</si>
  <si>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</si>
  <si>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</si>
  <si>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</si>
  <si>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</si>
  <si>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</si>
  <si>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</si>
  <si>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</si>
  <si>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</si>
  <si>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</si>
  <si>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</si>
  <si>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</si>
  <si>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</si>
  <si>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</si>
  <si>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</si>
  <si>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</si>
  <si>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</si>
  <si>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</si>
  <si>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</si>
  <si>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</si>
  <si>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</si>
  <si>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</si>
  <si>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</si>
  <si>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</si>
  <si>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</si>
  <si>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</si>
  <si>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</si>
  <si>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</si>
  <si>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</si>
  <si>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</si>
  <si>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</si>
  <si>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</si>
  <si>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</si>
  <si>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</si>
  <si>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</si>
  <si>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</si>
  <si>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</si>
  <si>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</si>
  <si>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</si>
  <si>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</si>
  <si>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</si>
  <si>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</si>
  <si>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</si>
  <si>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</si>
  <si>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</si>
  <si>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</si>
  <si>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</si>
  <si>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</si>
  <si>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</si>
  <si>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</si>
  <si>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</si>
  <si>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</si>
  <si>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</si>
  <si>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</si>
  <si>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</si>
  <si>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</si>
  <si>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</si>
  <si>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</si>
  <si>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</si>
  <si>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</si>
  <si>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</si>
  <si>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</si>
  <si>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</si>
  <si>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</si>
  <si>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</si>
  <si>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</si>
  <si>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</si>
  <si>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</si>
  <si>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</si>
  <si>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</si>
  <si>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</si>
  <si>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</si>
  <si>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</si>
  <si>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</si>
  <si>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</si>
  <si>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</si>
  <si>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</si>
  <si>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</si>
  <si>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</si>
  <si>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</si>
  <si>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</si>
  <si>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</si>
  <si>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</si>
  <si>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</si>
  <si>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</si>
  <si>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</si>
  <si>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</si>
  <si>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</si>
  <si>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</si>
  <si>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</si>
  <si>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</si>
  <si>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</si>
  <si>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</si>
  <si>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</si>
  <si>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</si>
  <si>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</si>
  <si>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</si>
  <si>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</si>
  <si>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</si>
  <si>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</si>
  <si>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</si>
  <si>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</si>
  <si>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</si>
  <si>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</si>
  <si>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</si>
  <si>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</si>
  <si>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</si>
  <si>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</si>
  <si>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</si>
  <si>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</si>
  <si>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</si>
  <si>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</si>
  <si>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</si>
  <si>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</si>
  <si>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</si>
  <si>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</si>
  <si>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</si>
  <si>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</si>
  <si>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</si>
  <si>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</si>
  <si>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</si>
  <si>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</si>
  <si>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</si>
  <si>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</si>
  <si>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</si>
  <si>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</si>
  <si>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</si>
  <si>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</si>
  <si>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</si>
  <si>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</si>
  <si>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</si>
  <si>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</si>
  <si>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</si>
  <si>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</si>
  <si>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</si>
  <si>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</si>
  <si>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</si>
  <si>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</si>
  <si>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</si>
  <si>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</si>
  <si>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</si>
  <si>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</si>
  <si>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</si>
  <si>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</si>
  <si>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</si>
  <si>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</si>
  <si>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</si>
  <si>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</si>
  <si>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</si>
  <si>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</si>
  <si>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</si>
  <si>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</si>
  <si>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</si>
  <si>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</si>
  <si>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</si>
  <si>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</si>
  <si>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</si>
  <si>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</si>
  <si>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</si>
  <si>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</si>
  <si>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</si>
  <si>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</si>
  <si>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</si>
  <si>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</si>
  <si>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</si>
  <si>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</si>
  <si>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</si>
  <si>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</si>
  <si>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</si>
  <si>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</si>
  <si>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</si>
  <si>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</si>
  <si>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</si>
  <si>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</si>
  <si>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</si>
  <si>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</si>
  <si>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</si>
  <si>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</si>
  <si>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</si>
  <si>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</si>
  <si>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</si>
  <si>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</si>
  <si>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</si>
  <si>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</si>
  <si>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</si>
  <si>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</si>
  <si>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</si>
  <si>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</si>
  <si>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</si>
  <si>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</si>
  <si>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</si>
  <si>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</si>
  <si>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</si>
  <si>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</si>
  <si>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</si>
  <si>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</si>
  <si>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</si>
  <si>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</si>
  <si>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</si>
  <si>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</si>
  <si>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</si>
  <si>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</si>
  <si>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</si>
  <si>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</si>
  <si>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</si>
  <si>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</si>
  <si>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</si>
  <si>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</si>
  <si>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</si>
  <si>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</si>
  <si>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</si>
  <si>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</si>
  <si>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</si>
  <si>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</si>
  <si>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</si>
  <si>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</si>
  <si>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</si>
  <si>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</si>
  <si>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</si>
  <si>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</si>
  <si>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</si>
  <si>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</si>
  <si>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</si>
  <si>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</si>
  <si>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</si>
  <si>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</si>
  <si>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</si>
  <si>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</si>
  <si>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</si>
  <si>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</si>
  <si>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</si>
  <si>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</si>
  <si>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</si>
  <si>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</si>
  <si>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</si>
  <si>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</si>
  <si>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</si>
  <si>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</si>
  <si>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</si>
  <si>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</si>
  <si>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</si>
  <si>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</si>
  <si>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</si>
  <si>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</si>
  <si>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</si>
  <si>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</si>
  <si>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</si>
  <si>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</si>
  <si>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</si>
  <si>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</si>
  <si>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</si>
  <si>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</si>
  <si>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</si>
  <si>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</si>
  <si>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</si>
  <si>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</si>
  <si>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</si>
  <si>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</si>
  <si>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</si>
  <si>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</si>
  <si>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</si>
  <si>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</si>
  <si>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</si>
  <si>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</si>
  <si>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</si>
  <si>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</si>
  <si>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</si>
  <si>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</si>
  <si>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</si>
  <si>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</si>
  <si>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</si>
  <si>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</si>
  <si>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</si>
  <si>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</si>
  <si>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</si>
  <si>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</si>
  <si>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</si>
  <si>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</si>
  <si>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</si>
  <si>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</si>
  <si>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</si>
  <si>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</si>
  <si>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</si>
  <si>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</si>
  <si>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</si>
  <si>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</si>
  <si>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</si>
  <si>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</si>
  <si>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</si>
  <si>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</si>
  <si>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</si>
  <si>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</si>
  <si>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</si>
  <si>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</si>
  <si>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</si>
  <si>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</si>
  <si>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</si>
  <si>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</si>
  <si>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</si>
  <si>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</si>
  <si>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</si>
  <si>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</si>
  <si>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</si>
  <si>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</si>
  <si>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</si>
  <si>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</si>
  <si>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</si>
  <si>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</si>
  <si>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</si>
  <si>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</si>
  <si>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</si>
  <si>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</si>
  <si>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</si>
  <si>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</si>
  <si>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</si>
  <si>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</si>
  <si>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</si>
  <si>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</si>
  <si>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</si>
  <si>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</si>
  <si>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</si>
  <si>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</si>
  <si>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</si>
  <si>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</si>
  <si>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</si>
  <si>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</si>
  <si>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</si>
  <si>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</si>
  <si>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</si>
  <si>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</si>
  <si>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</si>
  <si>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</si>
  <si>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</si>
  <si>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</si>
  <si>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</si>
  <si>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</si>
  <si>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</si>
  <si>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</si>
  <si>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</si>
  <si>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</si>
  <si>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</si>
  <si>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</si>
  <si>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</si>
  <si>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</si>
  <si>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</si>
  <si>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</si>
  <si>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</si>
  <si>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</si>
  <si>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</si>
  <si>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</si>
  <si>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</si>
  <si>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</si>
  <si>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</si>
  <si>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</si>
  <si>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</si>
  <si>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</si>
  <si>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</si>
  <si>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</si>
  <si>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</si>
  <si>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</si>
  <si>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</si>
  <si>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</si>
  <si>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</si>
  <si>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</si>
  <si>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</si>
  <si>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</si>
  <si>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</si>
  <si>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</si>
  <si>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</si>
  <si>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</si>
  <si>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</si>
  <si>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</si>
  <si>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</si>
  <si>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</si>
  <si>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</si>
  <si>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</si>
  <si>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</si>
  <si>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</si>
  <si>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</si>
  <si>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</si>
  <si>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</si>
  <si>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</si>
  <si>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</si>
  <si>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</si>
  <si>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</si>
  <si>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</si>
  <si>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</si>
  <si>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</si>
  <si>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</si>
  <si>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</si>
  <si>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</si>
  <si>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</si>
  <si>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</si>
  <si>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</si>
  <si>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</si>
  <si>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</si>
  <si>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</si>
  <si>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</si>
  <si>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</si>
  <si>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</si>
  <si>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</si>
  <si>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</si>
  <si>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</si>
  <si>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</si>
  <si>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</si>
  <si>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</si>
  <si>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</si>
  <si>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</si>
  <si>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</si>
  <si>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</si>
  <si>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</si>
  <si>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</si>
  <si>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</si>
  <si>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</si>
  <si>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</si>
  <si>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</si>
  <si>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</si>
  <si>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</si>
  <si>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</si>
  <si>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</si>
  <si>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</si>
  <si>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</si>
  <si>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</si>
  <si>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</si>
  <si>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</si>
  <si>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</si>
  <si>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</si>
  <si>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</si>
  <si>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</si>
  <si>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</si>
  <si>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</si>
  <si>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</si>
  <si>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</si>
  <si>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</si>
  <si>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</si>
  <si>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</si>
  <si>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</si>
  <si>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</si>
  <si>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</si>
  <si>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</si>
  <si>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</si>
  <si>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</si>
  <si>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</si>
  <si>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</si>
  <si>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</si>
  <si>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</si>
  <si>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</si>
  <si>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</si>
  <si>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</si>
  <si>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</si>
  <si>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</si>
  <si>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</si>
  <si>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</si>
  <si>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</si>
  <si>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</si>
  <si>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</si>
  <si>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</si>
  <si>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</si>
  <si>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</si>
  <si>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</si>
  <si>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</si>
  <si>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</si>
  <si>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</si>
  <si>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</si>
  <si>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</si>
  <si>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</si>
  <si>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</si>
  <si>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</si>
  <si>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</si>
  <si>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</si>
  <si>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</si>
  <si>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</si>
  <si>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</si>
  <si>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</si>
  <si>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</si>
  <si>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</si>
  <si>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</si>
  <si>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</si>
  <si>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</si>
  <si>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</si>
  <si>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</si>
  <si>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</si>
  <si>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</si>
  <si>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</si>
  <si>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</si>
  <si>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</si>
  <si>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</si>
  <si>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</si>
  <si>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</si>
  <si>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</si>
  <si>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</si>
  <si>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</si>
  <si>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</si>
  <si>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</si>
  <si>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</si>
  <si>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</si>
  <si>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</si>
  <si>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</si>
  <si>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</si>
  <si>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</si>
  <si>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</si>
  <si>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</si>
  <si>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</si>
  <si>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</si>
  <si>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</si>
  <si>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</si>
  <si>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</si>
  <si>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</si>
  <si>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</si>
  <si>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</si>
  <si>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</si>
  <si>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</si>
  <si>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</si>
  <si>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</si>
  <si>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</si>
  <si>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</si>
  <si>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</si>
  <si>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</si>
  <si>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</si>
  <si>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</si>
  <si>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</si>
  <si>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</si>
  <si>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</si>
  <si>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</si>
  <si>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</si>
  <si>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</si>
  <si>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</si>
  <si>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</si>
  <si>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</si>
  <si>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</si>
  <si>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</si>
  <si>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</si>
  <si>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</si>
  <si>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</si>
  <si>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</si>
  <si>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</si>
  <si>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</si>
  <si>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</si>
  <si>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</si>
  <si>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</si>
  <si>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</si>
  <si>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</si>
  <si>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</si>
  <si>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</si>
  <si>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</si>
  <si>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</si>
  <si>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</si>
  <si>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</si>
  <si>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</si>
  <si>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</si>
  <si>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</si>
  <si>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</si>
  <si>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</si>
  <si>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</si>
  <si>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</si>
  <si>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</si>
  <si>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</si>
  <si>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</si>
  <si>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</si>
  <si>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</si>
  <si>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</si>
  <si>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</si>
  <si>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</si>
  <si>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</si>
  <si>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</si>
  <si>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</si>
  <si>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</si>
  <si>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</si>
  <si>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</si>
  <si>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</si>
  <si>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</si>
  <si>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</si>
  <si>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</si>
  <si>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</si>
  <si>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</si>
  <si>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</si>
  <si>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</si>
  <si>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</si>
  <si>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</si>
  <si>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</si>
  <si>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</si>
  <si>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</si>
  <si>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</si>
  <si>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</si>
  <si>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</si>
  <si>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</si>
  <si>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</si>
  <si>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</si>
  <si>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</si>
  <si>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</si>
  <si>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</si>
  <si>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</si>
  <si>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</si>
  <si>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</si>
  <si>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</si>
  <si>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</si>
  <si>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</si>
  <si>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</si>
  <si>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</si>
  <si>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</si>
  <si>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</si>
  <si>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</si>
  <si>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</si>
  <si>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</si>
  <si>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</si>
  <si>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</si>
  <si>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</si>
  <si>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</si>
  <si>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</si>
  <si>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</si>
  <si>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</si>
  <si>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</si>
  <si>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</si>
  <si>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</si>
  <si>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</si>
  <si>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</si>
  <si>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</si>
  <si>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</si>
  <si>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</si>
  <si>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</si>
  <si>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</si>
  <si>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</si>
  <si>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</si>
  <si>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</si>
  <si>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</si>
  <si>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</si>
  <si>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</si>
  <si>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</si>
  <si>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</si>
  <si>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</si>
  <si>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</si>
  <si>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</si>
  <si>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</si>
  <si>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</si>
  <si>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</si>
  <si>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</si>
  <si>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</si>
  <si>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</si>
  <si>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</si>
  <si>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</si>
  <si>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</si>
  <si>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</si>
  <si>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</si>
  <si>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</si>
  <si>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</si>
  <si>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</si>
  <si>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</si>
  <si>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</si>
  <si>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</si>
  <si>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</si>
  <si>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</si>
  <si>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</si>
  <si>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</si>
  <si>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</si>
  <si>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</si>
  <si>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</si>
  <si>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</si>
  <si>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</si>
  <si>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</si>
  <si>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</si>
  <si>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</si>
  <si>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</si>
  <si>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</si>
  <si>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</si>
  <si>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</si>
  <si>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</si>
  <si>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</si>
  <si>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</si>
  <si>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</si>
  <si>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</si>
  <si>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</si>
  <si>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</si>
  <si>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</si>
  <si>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</si>
  <si>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</si>
  <si>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</si>
  <si>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</si>
  <si>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</si>
  <si>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</si>
  <si>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</si>
  <si>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</si>
  <si>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</si>
  <si>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</si>
  <si>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</si>
  <si>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</si>
  <si>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</si>
  <si>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</si>
  <si>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</si>
  <si>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</si>
  <si>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</si>
  <si>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</si>
  <si>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</si>
  <si>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</si>
  <si>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</si>
  <si>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</si>
  <si>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</si>
  <si>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</si>
  <si>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</si>
  <si>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</si>
  <si>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</si>
  <si>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</si>
  <si>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</si>
  <si>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</si>
  <si>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</si>
  <si>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</si>
  <si>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</si>
  <si>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</si>
  <si>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</si>
  <si>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</si>
  <si>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</si>
  <si>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</si>
  <si>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</si>
  <si>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</si>
  <si>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</si>
  <si>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</si>
  <si>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</si>
  <si>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</si>
  <si>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</si>
  <si>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</si>
  <si>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</si>
  <si>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</si>
  <si>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</si>
  <si>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</si>
  <si>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</si>
  <si>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</si>
  <si>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</si>
  <si>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</si>
  <si>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</si>
  <si>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</si>
  <si>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</si>
  <si>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</si>
  <si>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</si>
  <si>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</si>
  <si>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</si>
  <si>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</si>
  <si>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</si>
  <si>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</si>
  <si>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</si>
  <si>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</si>
  <si>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</si>
  <si>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</si>
  <si>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</si>
  <si>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</si>
  <si>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</si>
  <si>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</si>
  <si>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</si>
  <si>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</si>
  <si>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</si>
  <si>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</si>
  <si>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</si>
  <si>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</si>
  <si>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</si>
  <si>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</si>
  <si>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</si>
  <si>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</si>
  <si>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</si>
  <si>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</si>
  <si>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</si>
  <si>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</si>
  <si>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</si>
  <si>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</si>
  <si>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</si>
  <si>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</si>
  <si>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</si>
  <si>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</si>
  <si>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</si>
  <si>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</si>
  <si>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</si>
  <si>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</si>
  <si>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</si>
  <si>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</si>
  <si>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</si>
  <si>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</si>
  <si>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</si>
  <si>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</si>
  <si>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</si>
  <si>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</si>
  <si>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</si>
  <si>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</si>
  <si>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</si>
  <si>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</si>
  <si>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</si>
  <si>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</si>
  <si>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</si>
  <si>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</si>
  <si>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</si>
  <si>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</si>
  <si>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</si>
  <si>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</si>
  <si>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</si>
  <si>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</si>
  <si>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</si>
  <si>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</si>
  <si>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</si>
  <si>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</si>
  <si>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</si>
  <si>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</si>
  <si>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</si>
  <si>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</si>
  <si>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</si>
  <si>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</si>
  <si>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</si>
  <si>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</si>
  <si>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</si>
  <si>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</si>
  <si>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</si>
  <si>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</si>
  <si>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</si>
  <si>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</si>
  <si>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</si>
  <si>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</si>
  <si>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</si>
  <si>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</si>
  <si>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</si>
  <si>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</si>
  <si>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</si>
  <si>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</si>
  <si>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</si>
  <si>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</si>
  <si>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</si>
  <si>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</si>
  <si>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</si>
  <si>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</si>
  <si>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</si>
  <si>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</si>
  <si>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</si>
  <si>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</si>
  <si>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</si>
  <si>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</si>
  <si>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</si>
  <si>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</si>
  <si>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</si>
  <si>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</si>
  <si>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</si>
  <si>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</si>
  <si>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</si>
  <si>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</si>
  <si>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</si>
  <si>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</si>
  <si>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</si>
  <si>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</si>
  <si>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</si>
  <si>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</si>
  <si>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</si>
  <si>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</si>
  <si>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</si>
  <si>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</si>
  <si>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</si>
  <si>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</si>
  <si>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</si>
  <si>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</si>
  <si>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</si>
  <si>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</si>
  <si>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</si>
  <si>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</si>
  <si>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</si>
  <si>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</si>
  <si>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</si>
  <si>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</si>
  <si>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</si>
  <si>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</si>
  <si>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</si>
  <si>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</si>
  <si>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</si>
  <si>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</si>
  <si>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</si>
  <si>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</si>
  <si>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</si>
  <si>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</si>
  <si>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</si>
  <si>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</si>
  <si>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</si>
  <si>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</si>
  <si>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</si>
  <si>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</si>
  <si>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</si>
  <si>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</si>
  <si>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</si>
  <si>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</si>
  <si>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</si>
  <si>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</si>
  <si>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</si>
  <si>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</si>
  <si>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</si>
  <si>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</si>
  <si>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</si>
  <si>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</si>
  <si>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</si>
  <si>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</si>
  <si>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</si>
  <si>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</si>
  <si>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</si>
  <si>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</si>
  <si>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</si>
  <si>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</si>
  <si>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</si>
  <si>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</si>
  <si>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</si>
  <si>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</si>
  <si>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</si>
  <si>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</si>
  <si>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</si>
  <si>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</si>
  <si>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</si>
  <si>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</si>
  <si>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</si>
  <si>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</si>
  <si>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</si>
  <si>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</si>
  <si>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</si>
  <si>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</si>
  <si>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</si>
  <si>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</si>
  <si>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</si>
  <si>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</si>
  <si>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</si>
  <si>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</si>
  <si>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</si>
  <si>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</si>
  <si>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</si>
  <si>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</si>
  <si>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</si>
  <si>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</si>
  <si>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</si>
  <si>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</si>
  <si>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</si>
  <si>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</si>
  <si>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</si>
  <si>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</si>
  <si>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</si>
  <si>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</si>
  <si>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</si>
  <si>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</si>
  <si>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</si>
  <si>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</si>
  <si>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</si>
  <si>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</si>
  <si>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</si>
  <si>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</si>
  <si>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</si>
  <si>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</si>
  <si>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</si>
  <si>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</si>
  <si>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</si>
  <si>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</si>
  <si>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</si>
  <si>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</si>
  <si>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</si>
  <si>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</si>
  <si>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</si>
  <si>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</si>
  <si>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</si>
  <si>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</si>
  <si>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</si>
  <si>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</si>
  <si>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</si>
  <si>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</si>
  <si>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</si>
  <si>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</si>
  <si>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</si>
  <si>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</si>
  <si>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</si>
  <si>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</si>
  <si>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</si>
  <si>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</si>
  <si>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</si>
  <si>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</si>
  <si>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</si>
  <si>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</si>
  <si>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</si>
  <si>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</si>
  <si>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</si>
  <si>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</si>
  <si>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</si>
  <si>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</si>
  <si>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</si>
  <si>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</si>
  <si>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</si>
  <si>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</si>
  <si>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</si>
  <si>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</si>
  <si>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</si>
  <si>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</si>
  <si>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</si>
  <si>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</si>
  <si>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</si>
  <si>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</si>
  <si>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</si>
  <si>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</si>
  <si>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</si>
  <si>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</si>
  <si>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</si>
  <si>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</si>
  <si>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</si>
  <si>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</si>
  <si>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</si>
  <si>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</si>
  <si>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</si>
  <si>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</si>
  <si>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</si>
  <si>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</si>
  <si>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</si>
  <si>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</si>
  <si>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</si>
  <si>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</si>
  <si>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</si>
  <si>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</si>
  <si>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</si>
  <si>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</si>
  <si>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</si>
  <si>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</si>
  <si>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</si>
  <si>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</si>
  <si>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</si>
  <si>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</si>
  <si>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</si>
  <si>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</si>
  <si>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</si>
  <si>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</si>
  <si>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</si>
  <si>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</si>
  <si>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</si>
  <si>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</si>
  <si>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</si>
  <si>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</si>
  <si>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</si>
  <si>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</si>
  <si>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</si>
  <si>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</si>
  <si>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</si>
  <si>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</si>
  <si>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</si>
  <si>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</si>
  <si>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</si>
  <si>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</si>
  <si>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</si>
  <si>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</si>
  <si>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</si>
  <si>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</si>
  <si>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</si>
  <si>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</si>
  <si>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</si>
  <si>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</si>
  <si>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</si>
  <si>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</si>
  <si>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</si>
  <si>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</si>
  <si>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</si>
  <si>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</si>
  <si>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</si>
  <si>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</si>
  <si>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</si>
  <si>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</si>
  <si>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</si>
  <si>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</si>
  <si>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</si>
  <si>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</si>
  <si>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</si>
  <si>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</si>
  <si>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</si>
  <si>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</si>
  <si>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</si>
  <si>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</si>
  <si>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</si>
  <si>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</si>
  <si>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</si>
  <si>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</si>
  <si>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</si>
  <si>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</si>
  <si>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</si>
  <si>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</si>
  <si>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</si>
  <si>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</si>
  <si>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</si>
  <si>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</si>
  <si>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</si>
  <si>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</si>
  <si>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</si>
  <si>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</si>
  <si>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</si>
  <si>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</si>
  <si>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</si>
  <si>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</si>
  <si>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</si>
  <si>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</si>
  <si>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</si>
  <si>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</si>
  <si>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</si>
  <si>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</si>
  <si>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</si>
  <si>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</si>
  <si>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</si>
  <si>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</si>
  <si>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</si>
  <si>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</si>
  <si>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</si>
  <si>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</si>
  <si>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</si>
  <si>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</si>
  <si>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</si>
  <si>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</si>
  <si>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</si>
  <si>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</si>
  <si>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</si>
  <si>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</si>
  <si>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</si>
  <si>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</si>
  <si>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</si>
  <si>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</si>
  <si>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</si>
  <si>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</si>
  <si>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</si>
  <si>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</si>
  <si>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</si>
  <si>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</si>
  <si>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</si>
  <si>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</si>
  <si>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</si>
  <si>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</si>
  <si>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</si>
  <si>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</si>
  <si>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</si>
  <si>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</si>
  <si>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</si>
  <si>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</si>
  <si>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</si>
  <si>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</si>
  <si>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</si>
  <si>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</si>
  <si>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</si>
  <si>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</si>
  <si>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</si>
  <si>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</si>
  <si>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</si>
  <si>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</si>
  <si>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</si>
  <si>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</si>
  <si>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</si>
  <si>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</si>
  <si>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</si>
  <si>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</si>
  <si>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</si>
  <si>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</si>
  <si>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</si>
  <si>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</si>
  <si>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</si>
  <si>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</si>
  <si>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</si>
  <si>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</si>
  <si>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</si>
  <si>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</si>
  <si>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</si>
  <si>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</si>
  <si>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</si>
  <si>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</si>
  <si>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</si>
  <si>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</si>
  <si>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</si>
  <si>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</si>
  <si>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</si>
  <si>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</si>
  <si>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</si>
  <si>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</si>
  <si>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</si>
  <si>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</si>
  <si>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</si>
  <si>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</si>
  <si>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</si>
  <si>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</si>
  <si>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</si>
  <si>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</si>
  <si>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</si>
  <si>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</si>
  <si>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</si>
  <si>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</si>
  <si>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</si>
  <si>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</si>
  <si>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</si>
  <si>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</si>
  <si>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</si>
  <si>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</si>
  <si>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</si>
  <si>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</si>
  <si>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</si>
  <si>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</si>
  <si>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</si>
  <si>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</si>
  <si>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</si>
  <si>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</si>
  <si>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</si>
  <si>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</si>
  <si>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</si>
  <si>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</si>
  <si>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</si>
  <si>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</si>
  <si>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</si>
  <si>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</si>
  <si>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</si>
  <si>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</si>
  <si>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</si>
  <si>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</si>
  <si>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</si>
  <si>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</si>
  <si>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</si>
  <si>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</si>
  <si>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</si>
  <si>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</si>
  <si>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</si>
  <si>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</si>
  <si>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</si>
  <si>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</si>
  <si>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</si>
  <si>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</si>
  <si>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</si>
  <si>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</si>
  <si>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</si>
  <si>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</si>
  <si>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</si>
  <si>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</si>
  <si>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</si>
  <si>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</si>
  <si>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</si>
  <si>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</si>
  <si>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</si>
  <si>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</si>
  <si>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</si>
  <si>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</si>
  <si>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</si>
  <si>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</si>
  <si>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</si>
  <si>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</si>
  <si>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</si>
  <si>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</si>
  <si>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</si>
  <si>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</si>
  <si>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</si>
  <si>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</si>
  <si>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</si>
  <si>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</si>
  <si>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</si>
  <si>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</si>
  <si>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</si>
  <si>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</si>
  <si>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</si>
  <si>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</si>
  <si>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</si>
  <si>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</si>
  <si>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</si>
  <si>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</si>
  <si>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</si>
  <si>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</si>
  <si>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</si>
  <si>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</si>
  <si>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</si>
  <si>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</si>
  <si>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</si>
  <si>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</si>
  <si>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</si>
  <si>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</si>
  <si>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</si>
  <si>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</si>
  <si>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</si>
  <si>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</si>
  <si>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</si>
  <si>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</si>
  <si>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</si>
  <si>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</si>
  <si>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</si>
  <si>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</si>
  <si>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</si>
  <si>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</si>
  <si>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</si>
  <si>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</si>
  <si>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</si>
  <si>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</si>
  <si>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</si>
  <si>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</si>
  <si>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</si>
  <si>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</si>
  <si>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</si>
  <si>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</si>
  <si>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</si>
  <si>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</si>
  <si>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</si>
  <si>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</si>
  <si>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</si>
  <si>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</si>
  <si>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</si>
  <si>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</si>
  <si>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</si>
  <si>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</si>
  <si>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</si>
  <si>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</si>
  <si>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</si>
  <si>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</si>
  <si>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</si>
  <si>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</si>
  <si>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</si>
  <si>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</si>
  <si>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</si>
  <si>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</si>
  <si>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</si>
  <si>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</si>
  <si>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</si>
  <si>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</si>
  <si>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</si>
  <si>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</si>
  <si>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</si>
  <si>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</si>
  <si>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</si>
  <si>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</si>
  <si>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</si>
  <si>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</si>
  <si>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</si>
  <si>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</si>
  <si>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</si>
  <si>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</si>
  <si>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</si>
  <si>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</si>
  <si>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</si>
  <si>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</si>
  <si>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</si>
  <si>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</si>
  <si>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</si>
  <si>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</si>
  <si>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</si>
  <si>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</si>
  <si>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</si>
  <si>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</si>
  <si>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</si>
  <si>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</si>
  <si>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</si>
  <si>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</si>
  <si>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</si>
  <si>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</si>
  <si>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</si>
  <si>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</si>
  <si>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</si>
  <si>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</si>
  <si>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</si>
  <si>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</si>
  <si>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</si>
  <si>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</si>
  <si>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</si>
  <si>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</si>
  <si>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</si>
  <si>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</si>
  <si>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</si>
  <si>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</si>
  <si>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</si>
  <si>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</si>
  <si>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</si>
  <si>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</si>
  <si>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</si>
  <si>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</si>
  <si>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</si>
  <si>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</si>
  <si>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</si>
  <si>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</si>
  <si>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</si>
  <si>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</si>
  <si>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</si>
  <si>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</si>
  <si>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</si>
  <si>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</si>
  <si>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</si>
  <si>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</si>
  <si>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</si>
  <si>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</si>
  <si>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</si>
  <si>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</si>
  <si>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</si>
  <si>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</si>
  <si>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</si>
  <si>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</si>
  <si>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</si>
  <si>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</si>
  <si>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</si>
  <si>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</si>
  <si>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</si>
  <si>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</si>
  <si>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</si>
  <si>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</si>
  <si>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</si>
  <si>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</si>
  <si>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</si>
  <si>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</si>
  <si>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</si>
  <si>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</si>
  <si>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</si>
  <si>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</si>
  <si>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</si>
  <si>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</si>
  <si>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</si>
  <si>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</si>
  <si>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</si>
  <si>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</si>
  <si>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</si>
  <si>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</si>
  <si>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</si>
  <si>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</si>
  <si>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</si>
  <si>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</si>
  <si>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</si>
  <si>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</si>
  <si>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</si>
  <si>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</si>
  <si>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</si>
  <si>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</si>
  <si>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</si>
  <si>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</si>
  <si>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</si>
  <si>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</si>
  <si>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</si>
  <si>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</si>
  <si>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</si>
  <si>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</si>
  <si>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</si>
  <si>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</si>
  <si>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</si>
  <si>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</si>
  <si>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</si>
  <si>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</si>
  <si>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</si>
  <si>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</si>
  <si>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</si>
  <si>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</si>
  <si>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</si>
  <si>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</si>
  <si>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</si>
  <si>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</si>
  <si>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</si>
  <si>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</si>
  <si>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</si>
  <si>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</si>
  <si>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</si>
  <si>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</si>
  <si>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</si>
  <si>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</si>
  <si>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</si>
  <si>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</si>
  <si>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</si>
  <si>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</si>
  <si>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</si>
  <si>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</si>
  <si>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</si>
  <si>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</si>
  <si>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</si>
  <si>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</si>
  <si>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</si>
  <si>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</si>
  <si>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</si>
  <si>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</si>
  <si>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</si>
  <si>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</si>
  <si>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</si>
  <si>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</si>
  <si>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</si>
  <si>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</si>
  <si>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</si>
  <si>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</si>
  <si>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</si>
  <si>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</si>
  <si>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</si>
  <si>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</si>
  <si>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</si>
  <si>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</si>
  <si>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</si>
  <si>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</si>
  <si>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</si>
  <si>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</si>
  <si>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</si>
  <si>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</si>
  <si>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</si>
  <si>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</si>
  <si>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</si>
  <si>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</si>
  <si>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</si>
  <si>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</si>
  <si>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</si>
  <si>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</si>
  <si>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</si>
  <si>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</si>
  <si>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</si>
  <si>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</si>
  <si>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</si>
  <si>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</si>
  <si>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</si>
  <si>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</si>
  <si>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</si>
  <si>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</si>
  <si>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</si>
  <si>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</si>
  <si>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</si>
  <si>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</si>
  <si>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</si>
  <si>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</si>
  <si>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</si>
  <si>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</si>
  <si>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</si>
  <si>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</si>
  <si>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</si>
  <si>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</si>
  <si>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</si>
  <si>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</si>
  <si>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</si>
  <si>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</si>
  <si>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</si>
  <si>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</si>
  <si>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</si>
  <si>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</si>
  <si>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</si>
  <si>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</si>
  <si>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</si>
  <si>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</si>
  <si>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</si>
  <si>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</si>
  <si>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</si>
  <si>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</si>
  <si>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</si>
  <si>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</si>
  <si>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</si>
  <si>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</si>
  <si>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</si>
  <si>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</si>
  <si>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</si>
  <si>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</si>
  <si>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</si>
  <si>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</si>
  <si>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</si>
  <si>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</si>
  <si>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</si>
  <si>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</si>
  <si>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</si>
  <si>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</si>
  <si>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</si>
  <si>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</si>
  <si>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</si>
  <si>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</si>
  <si>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</si>
  <si>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</si>
  <si>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</si>
  <si>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</si>
  <si>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</si>
  <si>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</si>
  <si>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</si>
  <si>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</si>
  <si>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</si>
  <si>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</si>
  <si>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</si>
  <si>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</si>
  <si>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</si>
  <si>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</si>
  <si>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</si>
  <si>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</si>
  <si>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</si>
  <si>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</si>
  <si>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</si>
  <si>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</si>
  <si>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</si>
  <si>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</si>
  <si>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</si>
  <si>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</si>
  <si>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</si>
  <si>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</si>
  <si>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</si>
  <si>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</si>
  <si>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</si>
  <si>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</si>
  <si>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</si>
  <si>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</si>
  <si>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</si>
  <si>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</si>
  <si>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</si>
  <si>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</si>
  <si>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</si>
  <si>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</si>
  <si>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</si>
  <si>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</si>
  <si>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</si>
  <si>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</si>
  <si>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</si>
  <si>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</si>
  <si>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</si>
  <si>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</si>
  <si>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</si>
  <si>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</si>
  <si>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</si>
  <si>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</si>
  <si>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</si>
  <si>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</si>
  <si>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</si>
  <si>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</si>
  <si>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</si>
  <si>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</si>
  <si>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</si>
  <si>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</si>
  <si>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</si>
  <si>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</si>
  <si>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</si>
  <si>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</si>
  <si>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</si>
  <si>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</si>
  <si>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</si>
  <si>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</si>
  <si>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</si>
  <si>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</si>
  <si>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</si>
  <si>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</si>
  <si>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</si>
  <si>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</si>
  <si>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</si>
  <si>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</si>
  <si>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</si>
  <si>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</si>
  <si>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</si>
  <si>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</si>
  <si>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</si>
  <si>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</si>
  <si>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</si>
  <si>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</si>
  <si>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</si>
  <si>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</si>
  <si>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</si>
  <si>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</si>
  <si>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</si>
  <si>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</si>
  <si>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</si>
  <si>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</si>
  <si>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</si>
  <si>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</si>
  <si>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</si>
  <si>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</si>
  <si>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</si>
  <si>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</si>
  <si>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</si>
  <si>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</si>
  <si>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</si>
  <si>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</si>
  <si>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</si>
  <si>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</si>
  <si>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</si>
  <si>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</si>
  <si>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</si>
  <si>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</si>
  <si>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</si>
  <si>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</si>
  <si>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</si>
  <si>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</si>
  <si>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</si>
  <si>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</si>
  <si>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</si>
  <si>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</si>
  <si>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</si>
  <si>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</si>
  <si>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</si>
  <si>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</si>
  <si>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</si>
  <si>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</si>
  <si>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</si>
  <si>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</si>
  <si>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</si>
  <si>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</si>
  <si>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</si>
  <si>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</si>
  <si>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</si>
  <si>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</si>
  <si>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</si>
  <si>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</si>
  <si>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</si>
  <si>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</si>
  <si>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</si>
  <si>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</si>
  <si>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</si>
  <si>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</si>
  <si>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</si>
  <si>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</si>
  <si>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</si>
  <si>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</si>
  <si>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</si>
  <si>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</si>
  <si>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</si>
  <si>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</si>
  <si>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</si>
  <si>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</si>
  <si>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</si>
  <si>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</si>
  <si>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</si>
  <si>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</si>
  <si>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</si>
  <si>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</si>
  <si>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</si>
  <si>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</si>
  <si>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</si>
  <si>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</si>
  <si>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</si>
  <si>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</si>
  <si>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</si>
  <si>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</si>
  <si>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</si>
  <si>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</si>
  <si>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</si>
  <si>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</si>
  <si>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</si>
  <si>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</si>
  <si>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</si>
  <si>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</si>
  <si>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</si>
  <si>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</si>
  <si>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</si>
  <si>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</si>
  <si>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</si>
  <si>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</si>
  <si>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</si>
  <si>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</si>
  <si>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</si>
  <si>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</si>
  <si>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</si>
  <si>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</si>
  <si>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</si>
  <si>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</si>
  <si>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</si>
  <si>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</si>
  <si>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</si>
  <si>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</si>
  <si>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</si>
  <si>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</si>
  <si>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</si>
  <si>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</si>
  <si>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</si>
  <si>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</si>
  <si>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</si>
  <si>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</si>
  <si>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</si>
  <si>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</si>
  <si>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</si>
  <si>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</si>
  <si>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</si>
  <si>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</si>
  <si>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</si>
  <si>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</si>
  <si>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</si>
  <si>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</si>
  <si>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</si>
  <si>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</si>
  <si>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</si>
  <si>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</si>
  <si>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</si>
  <si>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</si>
  <si>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</si>
  <si>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</si>
  <si>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</si>
  <si>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</si>
  <si>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</si>
  <si>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</si>
  <si>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</si>
  <si>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</si>
  <si>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</si>
  <si>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</si>
  <si>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</si>
  <si>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</si>
  <si>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</si>
  <si>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</si>
  <si>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</si>
  <si>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</si>
  <si>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</si>
  <si>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</si>
  <si>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</si>
  <si>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</si>
  <si>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</si>
  <si>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</si>
  <si>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</si>
  <si>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</si>
  <si>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</si>
  <si>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</si>
  <si>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</si>
  <si>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</si>
  <si>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</si>
  <si>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</si>
  <si>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</si>
  <si>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</si>
  <si>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</si>
  <si>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</si>
  <si>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</si>
  <si>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</si>
  <si>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</si>
  <si>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</si>
  <si>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</si>
  <si>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</si>
  <si>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</si>
  <si>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</si>
  <si>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</si>
  <si>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</si>
  <si>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</si>
  <si>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</si>
  <si>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</si>
  <si>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</si>
  <si>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</si>
  <si>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</si>
  <si>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</si>
  <si>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</si>
  <si>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</si>
  <si>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</si>
  <si>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</si>
  <si>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</si>
  <si>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</si>
  <si>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</si>
  <si>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</si>
  <si>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</si>
  <si>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</si>
  <si>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</si>
  <si>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</si>
  <si>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</si>
  <si>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</si>
  <si>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</si>
  <si>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</si>
  <si>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</si>
  <si>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</si>
  <si>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</si>
  <si>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</si>
  <si>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</si>
  <si>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</si>
  <si>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</si>
  <si>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</si>
  <si>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</si>
  <si>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</si>
  <si>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</si>
  <si>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</si>
  <si>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</si>
  <si>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</si>
  <si>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</si>
  <si>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</si>
  <si>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</si>
  <si>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</si>
  <si>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</si>
  <si>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</si>
  <si>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</si>
  <si>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</si>
  <si>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</si>
  <si>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</si>
  <si>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</si>
  <si>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</si>
  <si>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</si>
  <si>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</si>
  <si>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</si>
  <si>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</si>
  <si>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</si>
  <si>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</si>
  <si>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</si>
  <si>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</si>
  <si>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</si>
  <si>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</si>
  <si>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</si>
  <si>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</si>
  <si>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</si>
  <si>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</si>
  <si>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</si>
  <si>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</si>
  <si>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</si>
  <si>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</si>
  <si>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</si>
  <si>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</si>
  <si>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</si>
  <si>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</si>
  <si>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</si>
  <si>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</si>
  <si>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</si>
  <si>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</si>
  <si>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</si>
  <si>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</si>
  <si>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</si>
  <si>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</si>
  <si>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</si>
  <si>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</si>
  <si>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</si>
  <si>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</si>
  <si>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</si>
  <si>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</si>
  <si>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</si>
  <si>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</si>
  <si>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</si>
  <si>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</si>
  <si>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</si>
  <si>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</si>
  <si>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</si>
  <si>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</si>
  <si>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</si>
  <si>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</si>
  <si>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</si>
  <si>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</si>
  <si>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</si>
  <si>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</si>
  <si>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</si>
  <si>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</si>
  <si>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</si>
  <si>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</si>
  <si>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</si>
  <si>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</si>
  <si>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</si>
  <si>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</si>
  <si>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</si>
  <si>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</si>
  <si>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</si>
  <si>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</si>
  <si>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</si>
  <si>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</si>
  <si>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</si>
  <si>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</si>
  <si>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</si>
  <si>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</si>
  <si>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</si>
  <si>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</si>
  <si>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</si>
  <si>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</si>
  <si>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</si>
  <si>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</si>
  <si>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</si>
  <si>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</si>
  <si>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</si>
  <si>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</si>
  <si>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</si>
  <si>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</si>
  <si>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</si>
  <si>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</si>
  <si>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</si>
  <si>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</si>
  <si>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</si>
  <si>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</si>
  <si>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</si>
  <si>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</si>
  <si>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</si>
  <si>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</si>
  <si>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</si>
  <si>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</si>
  <si>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</si>
  <si>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</si>
  <si>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</si>
  <si>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</si>
  <si>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</si>
  <si>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</si>
  <si>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</si>
  <si>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</si>
  <si>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</si>
  <si>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</si>
  <si>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</si>
  <si>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</si>
  <si>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</si>
  <si>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</si>
  <si>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</si>
  <si>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</si>
  <si>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</si>
  <si>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</si>
  <si>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</si>
  <si>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</si>
  <si>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</si>
  <si>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</si>
  <si>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</si>
  <si>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</si>
  <si>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</si>
  <si>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</si>
  <si>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</si>
  <si>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</si>
  <si>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</si>
  <si>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</si>
  <si>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</si>
  <si>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</si>
  <si>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</si>
  <si>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</si>
  <si>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</si>
  <si>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</si>
  <si>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</si>
  <si>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</si>
  <si>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</si>
  <si>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</si>
  <si>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</si>
  <si>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</si>
  <si>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</si>
  <si>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</si>
  <si>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</si>
  <si>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</si>
  <si>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</si>
  <si>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</si>
  <si>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</si>
  <si>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</si>
  <si>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</si>
  <si>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</si>
  <si>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</si>
  <si>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</si>
  <si>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</si>
  <si>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</si>
  <si>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</si>
  <si>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</si>
  <si>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</si>
  <si>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</si>
  <si>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</si>
  <si>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</si>
  <si>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</si>
  <si>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</si>
  <si>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</si>
  <si>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</si>
  <si>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</si>
  <si>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</si>
  <si>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</si>
  <si>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</si>
  <si>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</si>
  <si>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</si>
  <si>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</si>
  <si>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</si>
  <si>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</si>
  <si>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</si>
  <si>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</si>
  <si>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</si>
  <si>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</si>
  <si>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</si>
  <si>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</si>
  <si>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</si>
  <si>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</si>
  <si>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</si>
  <si>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</si>
  <si>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</si>
  <si>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</si>
  <si>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</si>
  <si>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</si>
  <si>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</si>
  <si>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</si>
  <si>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</si>
  <si>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</si>
  <si>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</si>
  <si>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</si>
  <si>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</si>
  <si>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</si>
  <si>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</si>
  <si>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</si>
  <si>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</si>
  <si>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</si>
  <si>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</si>
  <si>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</si>
  <si>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</si>
  <si>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</si>
  <si>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</si>
  <si>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</si>
  <si>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</si>
  <si>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</si>
  <si>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</si>
  <si>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</si>
  <si>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</si>
  <si>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</si>
  <si>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</si>
  <si>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</si>
  <si>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</si>
  <si>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</si>
  <si>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</si>
  <si>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</si>
  <si>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</si>
  <si>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</si>
  <si>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</si>
  <si>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</si>
  <si>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</si>
  <si>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</si>
  <si>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</si>
  <si>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</si>
  <si>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</si>
  <si>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</si>
  <si>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</si>
  <si>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</si>
  <si>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</si>
  <si>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</si>
  <si>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</si>
  <si>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</si>
  <si>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</si>
  <si>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</si>
  <si>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</si>
  <si>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</si>
  <si>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</si>
  <si>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</si>
  <si>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</si>
  <si>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</si>
  <si>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</si>
  <si>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</si>
  <si>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</si>
  <si>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</si>
  <si>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</si>
  <si>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</si>
  <si>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</si>
  <si>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</si>
  <si>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</si>
  <si>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</si>
  <si>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</si>
  <si>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</si>
  <si>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</si>
  <si>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</si>
  <si>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</si>
  <si>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</si>
  <si>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</si>
  <si>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</si>
  <si>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</si>
  <si>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</si>
  <si>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</si>
  <si>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</si>
  <si>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</si>
  <si>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</si>
  <si>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</si>
  <si>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</si>
  <si>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</si>
  <si>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</si>
  <si>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</si>
  <si>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</si>
  <si>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</si>
  <si>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</si>
  <si>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</si>
  <si>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</si>
  <si>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</si>
  <si>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</si>
  <si>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</si>
  <si>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</si>
  <si>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</si>
  <si>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</si>
  <si>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</si>
  <si>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</si>
  <si>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</si>
  <si>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</si>
  <si>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</si>
  <si>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</si>
  <si>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</si>
  <si>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</si>
  <si>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</si>
  <si>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</si>
  <si>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</si>
  <si>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</si>
  <si>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</si>
  <si>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</si>
  <si>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</si>
  <si>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</si>
  <si>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</si>
  <si>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</si>
  <si>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</si>
  <si>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</si>
  <si>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</si>
  <si>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</si>
  <si>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</si>
  <si>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</si>
  <si>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</si>
  <si>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</si>
  <si>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</si>
  <si>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</si>
  <si>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</si>
  <si>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</si>
  <si>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</si>
  <si>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</si>
  <si>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</si>
  <si>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</si>
  <si>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</si>
  <si>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</si>
  <si>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</si>
  <si>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</si>
  <si>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</si>
  <si>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</si>
  <si>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</si>
  <si>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</si>
  <si>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</si>
  <si>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</si>
  <si>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</si>
  <si>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</si>
  <si>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</si>
  <si>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</si>
  <si>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</si>
  <si>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</si>
  <si>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</si>
  <si>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</si>
  <si>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</si>
  <si>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</si>
  <si>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</si>
  <si>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</si>
  <si>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</si>
  <si>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</si>
  <si>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</si>
  <si>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</si>
  <si>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</si>
  <si>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</si>
  <si>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</si>
  <si>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</si>
  <si>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</si>
  <si>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</si>
  <si>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</si>
  <si>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</si>
  <si>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</si>
  <si>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</si>
  <si>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</si>
  <si>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</si>
  <si>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</si>
  <si>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</si>
  <si>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</si>
  <si>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</si>
  <si>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</si>
  <si>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</si>
  <si>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</si>
  <si>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</si>
  <si>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</si>
  <si>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</si>
  <si>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</si>
  <si>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</si>
  <si>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</si>
  <si>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</si>
  <si>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</si>
  <si>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</si>
  <si>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</si>
  <si>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</si>
  <si>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</si>
  <si>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</si>
  <si>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</si>
  <si>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</si>
  <si>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</si>
  <si>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</si>
  <si>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</si>
  <si>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</si>
  <si>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</si>
  <si>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</si>
  <si>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</si>
  <si>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</si>
  <si>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</si>
  <si>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</si>
  <si>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</si>
  <si>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</si>
  <si>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</si>
  <si>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</si>
  <si>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</si>
  <si>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</si>
  <si>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</si>
  <si>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</si>
  <si>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</si>
  <si>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</si>
  <si>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</si>
  <si>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</si>
  <si>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</si>
  <si>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</si>
  <si>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</si>
  <si>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</si>
  <si>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</si>
  <si>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</si>
  <si>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</si>
  <si>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</si>
  <si>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</si>
  <si>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</si>
  <si>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</si>
  <si>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</si>
  <si>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</si>
  <si>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</si>
  <si>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</si>
  <si>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</si>
  <si>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</si>
  <si>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</si>
  <si>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</si>
  <si>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</si>
  <si>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</si>
  <si>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</si>
  <si>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</si>
  <si>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</si>
  <si>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</si>
  <si>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</si>
  <si>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</si>
  <si>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</si>
  <si>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</si>
  <si>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</si>
  <si>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</si>
  <si>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</si>
  <si>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</si>
  <si>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</si>
  <si>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</si>
  <si>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</si>
  <si>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</si>
  <si>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</si>
  <si>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</si>
  <si>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</si>
  <si>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</si>
  <si>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</si>
  <si>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</si>
  <si>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</si>
  <si>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</si>
  <si>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</si>
  <si>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</si>
  <si>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</si>
  <si>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</si>
  <si>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</si>
  <si>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</si>
  <si>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</si>
  <si>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</si>
  <si>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</si>
  <si>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</si>
  <si>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</si>
  <si>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</si>
  <si>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</si>
  <si>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</si>
  <si>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</si>
  <si>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</si>
  <si>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</si>
  <si>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</si>
  <si>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</si>
  <si>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</si>
  <si>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</si>
  <si>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</si>
  <si>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</si>
  <si>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</si>
  <si>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</si>
  <si>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</si>
  <si>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</si>
  <si>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</si>
  <si>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</si>
  <si>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</si>
  <si>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</si>
  <si>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</si>
  <si>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</si>
  <si>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</si>
  <si>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</si>
  <si>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</si>
  <si>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</si>
  <si>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</si>
  <si>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</si>
  <si>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</si>
  <si>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</si>
  <si>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</si>
  <si>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</si>
  <si>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</si>
  <si>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</si>
  <si>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</si>
  <si>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</si>
  <si>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</si>
  <si>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</si>
  <si>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</si>
  <si>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</si>
  <si>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</si>
  <si>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</si>
  <si>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</si>
  <si>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</si>
  <si>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</si>
  <si>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</si>
  <si>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</si>
  <si>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</si>
  <si>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</si>
  <si>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</si>
  <si>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</si>
  <si>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</si>
  <si>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</si>
  <si>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</si>
  <si>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</si>
  <si>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</si>
  <si>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</si>
  <si>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</si>
  <si>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</si>
  <si>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</si>
  <si>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</si>
  <si>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</si>
  <si>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</si>
  <si>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</si>
  <si>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</si>
  <si>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</si>
  <si>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</si>
  <si>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</si>
  <si>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</si>
  <si>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</si>
  <si>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</si>
  <si>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</si>
  <si>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</si>
  <si>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</si>
  <si>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</si>
  <si>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</si>
  <si>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</si>
  <si>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</si>
  <si>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</si>
  <si>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</si>
  <si>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</si>
  <si>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</si>
  <si>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</si>
  <si>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</si>
  <si>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</si>
  <si>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</si>
  <si>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</si>
  <si>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</si>
  <si>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</si>
  <si>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</si>
  <si>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</si>
  <si>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</si>
  <si>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</si>
  <si>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</si>
  <si>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</si>
  <si>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</si>
  <si>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</si>
  <si>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</si>
  <si>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</si>
  <si>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</si>
  <si>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</si>
  <si>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</si>
  <si>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</si>
  <si>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</si>
  <si>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</si>
  <si>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</si>
  <si>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</si>
  <si>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</si>
  <si>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</si>
  <si>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</si>
  <si>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</si>
  <si>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</si>
  <si>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</si>
  <si>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</si>
  <si>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</si>
  <si>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</si>
  <si>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</si>
  <si>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</si>
  <si>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</si>
  <si>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</si>
  <si>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</si>
  <si>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</si>
  <si>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</si>
  <si>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</si>
  <si>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</si>
  <si>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</si>
  <si>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</si>
  <si>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</si>
  <si>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</si>
  <si>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</si>
  <si>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</si>
  <si>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</si>
  <si>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</si>
  <si>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</si>
  <si>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</si>
  <si>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</si>
  <si>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</si>
  <si>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</si>
  <si>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</si>
  <si>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</si>
  <si>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</si>
  <si>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</si>
  <si>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</si>
  <si>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</si>
  <si>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</si>
  <si>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</si>
  <si>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</si>
  <si>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</si>
  <si>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</si>
  <si>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</si>
  <si>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</si>
  <si>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</si>
  <si>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</si>
  <si>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</si>
  <si>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</si>
  <si>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</si>
  <si>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</si>
  <si>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</si>
  <si>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</si>
  <si>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</si>
  <si>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</si>
  <si>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</si>
  <si>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</si>
  <si>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</si>
  <si>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</si>
  <si>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</si>
  <si>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</si>
  <si>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</si>
  <si>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</si>
  <si>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</si>
  <si>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</si>
  <si>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</si>
  <si>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</si>
  <si>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</si>
  <si>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</si>
  <si>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</si>
  <si>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</si>
  <si>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</si>
  <si>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</si>
  <si>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</si>
  <si>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</si>
  <si>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</si>
  <si>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</si>
  <si>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</si>
  <si>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</si>
  <si>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</si>
  <si>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</si>
  <si>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</si>
  <si>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</si>
  <si>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</si>
  <si>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</si>
  <si>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</si>
  <si>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</si>
  <si>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</si>
  <si>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</si>
  <si>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</si>
  <si>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</si>
  <si>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</si>
  <si>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</si>
  <si>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</si>
  <si>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</si>
  <si>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</si>
  <si>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</si>
  <si>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</si>
  <si>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</si>
  <si>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</si>
  <si>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</si>
  <si>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</si>
  <si>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</si>
  <si>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</si>
  <si>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</si>
  <si>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</si>
  <si>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</si>
  <si>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</si>
  <si>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</si>
  <si>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</si>
  <si>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</si>
  <si>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</si>
  <si>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</si>
  <si>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</si>
  <si>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</si>
  <si>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</si>
  <si>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</si>
  <si>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</si>
  <si>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</si>
  <si>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</si>
  <si>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</si>
  <si>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</si>
  <si>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</si>
  <si>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</si>
  <si>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</si>
  <si>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</si>
  <si>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</si>
  <si>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</si>
  <si>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</si>
  <si>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</si>
  <si>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</si>
  <si>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</si>
  <si>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</si>
  <si>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</si>
  <si>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</si>
  <si>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</si>
  <si>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</si>
  <si>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</si>
  <si>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</si>
  <si>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</si>
  <si>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</si>
  <si>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</si>
  <si>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</si>
  <si>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</si>
  <si>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</si>
  <si>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</si>
  <si>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</si>
  <si>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</si>
  <si>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</si>
  <si>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</si>
  <si>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</si>
  <si>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</si>
  <si>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</si>
  <si>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</si>
  <si>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</si>
  <si>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</si>
  <si>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</si>
  <si>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</si>
  <si>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</si>
  <si>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</si>
  <si>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</si>
  <si>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</si>
  <si>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</si>
  <si>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</si>
  <si>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</si>
  <si>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</si>
  <si>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</si>
  <si>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</si>
  <si>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</si>
  <si>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</si>
  <si>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</si>
  <si>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</si>
  <si>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</si>
  <si>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</si>
  <si>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</si>
  <si>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</si>
  <si>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</si>
  <si>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</si>
  <si>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</si>
  <si>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</si>
  <si>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</si>
  <si>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</si>
  <si>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</si>
  <si>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</si>
  <si>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</si>
  <si>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</si>
  <si>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</si>
  <si>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</si>
  <si>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</si>
  <si>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</si>
  <si>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</si>
  <si>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</si>
  <si>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</si>
  <si>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</si>
  <si>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</si>
  <si>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</si>
  <si>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</si>
  <si>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</si>
  <si>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</si>
  <si>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</si>
  <si>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</si>
  <si>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</si>
  <si>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</si>
  <si>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</si>
  <si>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</si>
  <si>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</si>
  <si>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</si>
  <si>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</si>
  <si>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</si>
  <si>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</si>
  <si>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</si>
  <si>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</si>
  <si>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</si>
  <si>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</si>
  <si>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</si>
  <si>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</si>
  <si>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</si>
  <si>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</si>
  <si>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</si>
  <si>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</si>
  <si>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</si>
  <si>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</si>
  <si>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</si>
  <si>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</si>
  <si>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</si>
  <si>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</si>
  <si>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</si>
  <si>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</si>
  <si>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</si>
  <si>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</si>
  <si>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</si>
  <si>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</si>
  <si>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</si>
  <si>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</si>
  <si>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</si>
  <si>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</si>
  <si>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</si>
  <si>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</si>
  <si>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</si>
  <si>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</si>
  <si>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</si>
  <si>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</si>
  <si>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</si>
  <si>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</si>
  <si>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</si>
  <si>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</si>
  <si>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</si>
  <si>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</si>
  <si>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</si>
  <si>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</si>
  <si>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</si>
  <si>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</si>
  <si>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</si>
  <si>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</si>
  <si>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</si>
  <si>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</si>
  <si>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</si>
  <si>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</si>
  <si>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</si>
  <si>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</si>
  <si>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</si>
  <si>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</si>
  <si>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</si>
  <si>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</si>
  <si>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</si>
  <si>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</si>
  <si>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</si>
  <si>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</si>
  <si>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</si>
  <si>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</si>
  <si>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</si>
  <si>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</si>
  <si>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</si>
  <si>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</si>
  <si>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</si>
  <si>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</si>
  <si>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</si>
  <si>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</si>
  <si>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</si>
  <si>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</si>
  <si>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</si>
  <si>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</si>
  <si>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</si>
  <si>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</si>
  <si>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</si>
  <si>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</si>
  <si>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</si>
  <si>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</si>
  <si>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</si>
  <si>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</si>
  <si>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</si>
  <si>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</si>
  <si>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</si>
  <si>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</si>
  <si>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</si>
  <si>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</si>
  <si>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</si>
  <si>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</si>
  <si>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</si>
  <si>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</si>
  <si>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</si>
  <si>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</si>
  <si>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</si>
  <si>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</si>
  <si>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</si>
  <si>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</si>
  <si>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</si>
  <si>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</si>
  <si>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</si>
  <si>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</si>
  <si>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</si>
  <si>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</si>
  <si>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</si>
  <si>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</si>
  <si>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</si>
  <si>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</si>
  <si>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</si>
  <si>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</si>
  <si>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</si>
  <si>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</si>
  <si>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</si>
  <si>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</si>
  <si>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</si>
  <si>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</si>
  <si>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</si>
  <si>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</si>
  <si>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</si>
  <si>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</si>
  <si>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</si>
  <si>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</si>
  <si>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</si>
  <si>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</si>
  <si>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</si>
  <si>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</si>
  <si>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</si>
  <si>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</si>
  <si>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</si>
  <si>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</si>
  <si>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</si>
  <si>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</si>
  <si>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</si>
  <si>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</si>
  <si>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</si>
  <si>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</si>
  <si>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</si>
  <si>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</si>
  <si>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</si>
  <si>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</si>
  <si>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</si>
  <si>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</si>
  <si>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</si>
  <si>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</si>
  <si>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</si>
  <si>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</si>
  <si>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</si>
  <si>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</si>
  <si>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</si>
  <si>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</si>
  <si>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</si>
  <si>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</si>
  <si>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</si>
  <si>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</si>
  <si>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</si>
  <si>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</si>
  <si>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</si>
  <si>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</si>
  <si>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</si>
  <si>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</si>
  <si>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</si>
  <si>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</si>
  <si>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</si>
  <si>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</si>
  <si>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</si>
  <si>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</si>
  <si>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</si>
  <si>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</si>
  <si>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</si>
  <si>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</si>
  <si>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</si>
  <si>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</si>
  <si>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</si>
  <si>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</si>
  <si>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</si>
  <si>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</si>
  <si>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</si>
  <si>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</si>
  <si>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</si>
  <si>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</si>
  <si>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</si>
  <si>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</si>
  <si>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</si>
  <si>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</si>
  <si>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</si>
  <si>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</si>
  <si>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</si>
  <si>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</si>
  <si>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</si>
  <si>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</si>
  <si>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</si>
  <si>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</si>
  <si>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</si>
  <si>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</si>
  <si>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</si>
  <si>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</si>
  <si>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</si>
  <si>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</si>
  <si>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</si>
  <si>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</si>
  <si>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</si>
  <si>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</si>
  <si>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</si>
  <si>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</si>
  <si>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</si>
  <si>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</si>
  <si>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</si>
  <si>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</si>
  <si>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</si>
  <si>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</si>
  <si>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</si>
  <si>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</si>
  <si>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</si>
  <si>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</si>
  <si>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</si>
  <si>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</si>
  <si>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</si>
  <si>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</si>
  <si>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</si>
  <si>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</si>
  <si>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</si>
  <si>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</si>
  <si>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</si>
  <si>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</si>
  <si>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</si>
  <si>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</si>
  <si>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</si>
  <si>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</si>
  <si>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</si>
  <si>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</si>
  <si>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</si>
  <si>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</si>
  <si>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</si>
  <si>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</si>
  <si>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</si>
  <si>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</si>
  <si>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</si>
  <si>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</si>
  <si>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</si>
  <si>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</si>
  <si>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</si>
  <si>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</si>
  <si>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</si>
  <si>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</si>
  <si>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</si>
  <si>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</si>
  <si>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</si>
  <si>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</si>
  <si>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</si>
  <si>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</si>
  <si>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</si>
  <si>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</si>
  <si>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</si>
  <si>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</si>
  <si>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</si>
  <si>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</si>
  <si>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</si>
  <si>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</si>
  <si>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</si>
  <si>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</si>
  <si>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</si>
  <si>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</si>
  <si>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</si>
  <si>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</si>
  <si>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</si>
  <si>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</si>
  <si>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</si>
  <si>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</si>
  <si>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</si>
  <si>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</si>
  <si>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</si>
  <si>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</si>
  <si>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</si>
  <si>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</si>
  <si>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</si>
  <si>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</si>
  <si>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</si>
  <si>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</si>
  <si>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</si>
  <si>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</si>
  <si>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</si>
  <si>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</si>
  <si>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</si>
  <si>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</si>
  <si>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</si>
  <si>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</si>
  <si>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</si>
  <si>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</si>
  <si>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</si>
  <si>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</si>
  <si>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</si>
  <si>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</si>
  <si>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</si>
  <si>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</si>
  <si>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</si>
  <si>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</si>
  <si>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</si>
  <si>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</si>
  <si>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</si>
  <si>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</si>
  <si>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</si>
  <si>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</si>
  <si>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</si>
  <si>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</si>
  <si>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</si>
  <si>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</si>
  <si>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</si>
  <si>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</si>
  <si>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</si>
  <si>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</si>
  <si>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</si>
  <si>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</si>
  <si>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</si>
  <si>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</si>
  <si>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</si>
  <si>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</si>
  <si>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</si>
  <si>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</si>
  <si>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</si>
  <si>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</si>
  <si>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</si>
  <si>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</si>
  <si>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</si>
  <si>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</si>
  <si>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</si>
  <si>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</si>
  <si>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</si>
  <si>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</si>
  <si>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</si>
  <si>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</si>
  <si>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</si>
  <si>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</si>
  <si>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</si>
  <si>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</si>
  <si>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</si>
  <si>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</si>
  <si>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</si>
  <si>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</si>
  <si>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</si>
  <si>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</si>
  <si>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</si>
  <si>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</si>
  <si>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</si>
  <si>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</si>
  <si>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</si>
  <si>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</si>
  <si>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</si>
  <si>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</si>
  <si>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</si>
  <si>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</si>
  <si>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</si>
  <si>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</si>
  <si>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</si>
  <si>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</si>
  <si>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</si>
  <si>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</si>
  <si>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</si>
  <si>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</si>
  <si>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</si>
  <si>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</si>
  <si>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</si>
  <si>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</si>
  <si>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</si>
  <si>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</si>
  <si>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</si>
  <si>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</si>
  <si>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</si>
  <si>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</si>
  <si>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</si>
  <si>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</si>
  <si>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</si>
  <si>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</si>
  <si>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</si>
  <si>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</si>
  <si>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</si>
  <si>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</si>
  <si>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</si>
  <si>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</si>
  <si>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</si>
  <si>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</si>
  <si>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</si>
  <si>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</si>
  <si>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</si>
  <si>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</si>
  <si>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</si>
  <si>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</si>
  <si>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</si>
  <si>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</si>
  <si>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</si>
  <si>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</si>
  <si>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</si>
  <si>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</si>
  <si>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</si>
  <si>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</si>
  <si>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</si>
  <si>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</si>
  <si>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</si>
  <si>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</si>
  <si>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</si>
  <si>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</si>
  <si>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</si>
  <si>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</si>
  <si>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</si>
  <si>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</si>
  <si>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</si>
  <si>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</si>
  <si>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</si>
  <si>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</si>
  <si>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</si>
  <si>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</si>
  <si>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</si>
  <si>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</si>
  <si>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</si>
  <si>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</si>
  <si>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</si>
  <si>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</si>
  <si>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</si>
  <si>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</si>
  <si>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</si>
  <si>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</si>
  <si>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</si>
  <si>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</si>
  <si>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</si>
  <si>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</si>
  <si>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</si>
  <si>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</si>
  <si>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</si>
  <si>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</si>
  <si>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</si>
  <si>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</si>
  <si>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</si>
  <si>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</si>
  <si>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</si>
  <si>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</si>
  <si>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</si>
  <si>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</si>
  <si>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</si>
  <si>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</si>
  <si>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</si>
  <si>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</si>
  <si>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</si>
  <si>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</si>
  <si>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</si>
  <si>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</si>
  <si>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</si>
  <si>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</si>
  <si>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</si>
  <si>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</si>
  <si>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</si>
  <si>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</si>
  <si>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</si>
  <si>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</si>
  <si>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</si>
  <si>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</si>
  <si>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</si>
  <si>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</si>
  <si>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</si>
  <si>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</si>
  <si>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</si>
  <si>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</si>
  <si>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</si>
  <si>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</si>
  <si>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</si>
  <si>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</si>
  <si>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</si>
  <si>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</si>
  <si>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</si>
  <si>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</si>
  <si>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</si>
  <si>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</si>
  <si>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</si>
  <si>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</si>
  <si>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</si>
  <si>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</si>
  <si>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</si>
  <si>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</si>
  <si>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</si>
  <si>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</si>
  <si>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</si>
  <si>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</si>
  <si>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</si>
  <si>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</si>
  <si>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</si>
  <si>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</si>
  <si>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</si>
  <si>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</si>
  <si>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</si>
  <si>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</si>
  <si>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</si>
  <si>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</si>
  <si>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</si>
  <si>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</si>
  <si>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</si>
  <si>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</si>
  <si>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</si>
  <si>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</si>
  <si>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</si>
  <si>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</si>
  <si>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</si>
  <si>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</si>
  <si>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</si>
  <si>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</si>
  <si>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</si>
  <si>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</si>
  <si>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</si>
  <si>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</si>
  <si>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</si>
  <si>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</si>
  <si>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</si>
  <si>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</si>
  <si>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</si>
  <si>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</si>
  <si>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</si>
  <si>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</si>
  <si>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</si>
  <si>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</si>
  <si>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</si>
  <si>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</si>
  <si>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</si>
  <si>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</si>
  <si>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</si>
  <si>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</si>
  <si>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</si>
  <si>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</si>
  <si>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</si>
  <si>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</si>
  <si>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</si>
  <si>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</si>
  <si>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</si>
  <si>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</si>
  <si>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</si>
  <si>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</si>
  <si>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</si>
  <si>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</si>
  <si>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</si>
  <si>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</si>
  <si>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</si>
  <si>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</si>
  <si>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</si>
  <si>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</si>
  <si>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</si>
  <si>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</si>
  <si>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</si>
  <si>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</si>
  <si>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</si>
  <si>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</si>
  <si>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</si>
  <si>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</si>
  <si>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</si>
  <si>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</si>
  <si>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</si>
  <si>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</si>
  <si>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</si>
  <si>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</si>
  <si>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</si>
  <si>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</si>
  <si>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</si>
  <si>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</si>
  <si>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</si>
  <si>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</si>
  <si>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</si>
  <si>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</si>
  <si>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</si>
  <si>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</si>
  <si>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</si>
  <si>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</si>
  <si>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</si>
  <si>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</si>
  <si>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</si>
  <si>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</si>
  <si>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</si>
  <si>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</si>
  <si>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</si>
  <si>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</si>
  <si>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</si>
  <si>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</si>
  <si>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</si>
  <si>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</si>
  <si>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</si>
  <si>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</si>
  <si>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</si>
  <si>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</si>
  <si>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</si>
  <si>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</si>
  <si>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</si>
  <si>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</si>
  <si>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</si>
  <si>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</si>
  <si>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</si>
  <si>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</si>
  <si>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</si>
  <si>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</si>
  <si>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</si>
  <si>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</si>
  <si>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</si>
  <si>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</si>
  <si>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</si>
  <si>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</si>
  <si>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</si>
  <si>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</si>
  <si>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</si>
  <si>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</si>
  <si>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</si>
  <si>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</si>
  <si>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</si>
  <si>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</si>
  <si>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</si>
  <si>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</si>
  <si>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</si>
  <si>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</si>
  <si>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</si>
  <si>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</si>
  <si>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</si>
  <si>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</si>
  <si>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</si>
  <si>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</si>
  <si>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</si>
  <si>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</si>
  <si>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</si>
  <si>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</si>
  <si>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</si>
  <si>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</si>
  <si>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</si>
  <si>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</si>
  <si>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</si>
  <si>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</si>
  <si>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</si>
  <si>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</si>
  <si>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</si>
  <si>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</si>
  <si>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</si>
  <si>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</si>
  <si>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</si>
  <si>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</si>
  <si>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</si>
  <si>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</si>
  <si>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</si>
  <si>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</si>
  <si>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</si>
  <si>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</si>
  <si>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</si>
  <si>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</si>
  <si>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</si>
  <si>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</si>
  <si>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</si>
  <si>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</si>
  <si>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</si>
  <si>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</si>
  <si>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</si>
  <si>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</si>
  <si>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</si>
  <si>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</si>
  <si>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</si>
  <si>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</si>
  <si>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</si>
  <si>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</si>
  <si>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</si>
  <si>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</si>
  <si>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</si>
  <si>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</si>
  <si>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</si>
  <si>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</si>
  <si>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</si>
  <si>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</si>
  <si>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</si>
  <si>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</si>
  <si>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</si>
  <si>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</si>
  <si>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</si>
  <si>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</si>
  <si>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</si>
  <si>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</si>
  <si>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</si>
  <si>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</si>
  <si>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</si>
  <si>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</si>
  <si>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</si>
  <si>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</si>
  <si>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</si>
  <si>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</si>
  <si>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</si>
  <si>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</si>
  <si>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</si>
  <si>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</si>
  <si>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</si>
  <si>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</si>
  <si>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</si>
  <si>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</si>
  <si>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</si>
  <si>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</si>
  <si>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</si>
  <si>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</si>
  <si>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</si>
  <si>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</si>
  <si>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</si>
  <si>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</si>
  <si>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</si>
  <si>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</si>
  <si>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</si>
  <si>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</si>
  <si>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</si>
  <si>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</si>
  <si>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</si>
  <si>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</si>
  <si>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</si>
  <si>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</si>
  <si>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</si>
  <si>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</si>
  <si>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</si>
  <si>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</si>
  <si>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</si>
  <si>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</si>
  <si>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</si>
  <si>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</si>
  <si>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</si>
  <si>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</si>
  <si>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</si>
  <si>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</si>
  <si>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</si>
  <si>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</si>
  <si>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</si>
  <si>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</si>
  <si>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</si>
  <si>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</si>
  <si>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</si>
  <si>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</si>
  <si>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</si>
  <si>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</si>
  <si>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</si>
  <si>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</si>
  <si>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</si>
  <si>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</si>
  <si>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</si>
  <si>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</si>
  <si>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</si>
  <si>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</si>
  <si>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</si>
  <si>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</si>
  <si>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</si>
  <si>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</si>
  <si>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</si>
  <si>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</si>
  <si>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</si>
  <si>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</si>
  <si>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</si>
  <si>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</si>
  <si>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</si>
  <si>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</si>
  <si>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</si>
  <si>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</si>
  <si>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</si>
  <si>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</si>
  <si>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</si>
  <si>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</si>
  <si>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</si>
  <si>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</si>
  <si>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</si>
  <si>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</si>
  <si>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</si>
  <si>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</si>
  <si>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</si>
  <si>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</si>
  <si>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</si>
  <si>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</si>
  <si>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</si>
  <si>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</si>
  <si>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</si>
  <si>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</si>
  <si>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</si>
  <si>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</si>
  <si>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</si>
  <si>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</si>
  <si>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</si>
  <si>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</si>
  <si>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</si>
  <si>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</si>
  <si>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</si>
  <si>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</si>
  <si>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</si>
  <si>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</si>
  <si>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</si>
  <si>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</si>
  <si>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</si>
  <si>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</si>
  <si>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</si>
  <si>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</si>
  <si>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</si>
  <si>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</si>
  <si>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</si>
  <si>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</si>
  <si>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</si>
  <si>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</si>
  <si>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</si>
  <si>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</si>
  <si>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</si>
  <si>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</si>
  <si>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</si>
  <si>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</si>
  <si>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</si>
  <si>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</si>
  <si>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</si>
  <si>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</si>
  <si>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</si>
  <si>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</si>
  <si>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</si>
  <si>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</si>
  <si>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</si>
  <si>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</si>
  <si>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</si>
  <si>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</si>
  <si>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</si>
  <si>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</si>
  <si>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</si>
  <si>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</si>
  <si>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</si>
  <si>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</si>
  <si>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</si>
  <si>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</si>
  <si>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</si>
  <si>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</si>
  <si>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</si>
  <si>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</si>
  <si>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</si>
  <si>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</si>
  <si>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</si>
  <si>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</si>
  <si>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</si>
  <si>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</si>
  <si>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</si>
  <si>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</si>
  <si>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</si>
  <si>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</si>
  <si>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</si>
  <si>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</si>
  <si>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</si>
  <si>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</si>
  <si>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</si>
  <si>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</si>
  <si>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</si>
  <si>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</si>
  <si>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</si>
  <si>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</si>
  <si>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</si>
  <si>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</si>
  <si>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</si>
  <si>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</si>
  <si>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</si>
  <si>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</si>
  <si>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</si>
  <si>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</si>
  <si>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</si>
  <si>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</si>
  <si>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</si>
  <si>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</si>
  <si>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</si>
  <si>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</si>
  <si>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</si>
  <si>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</si>
  <si>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</si>
  <si>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</si>
  <si>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</si>
  <si>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</si>
  <si>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</si>
  <si>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</si>
  <si>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</si>
  <si>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</si>
  <si>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</si>
  <si>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</si>
  <si>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</si>
  <si>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</si>
  <si>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</si>
  <si>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</si>
  <si>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</si>
  <si>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</si>
  <si>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</si>
  <si>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</si>
  <si>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</si>
  <si>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</si>
  <si>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</si>
  <si>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</si>
  <si>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</si>
  <si>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</si>
  <si>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</si>
  <si>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</si>
  <si>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</si>
  <si>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</si>
  <si>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</si>
  <si>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</si>
  <si>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</si>
  <si>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</si>
  <si>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</si>
  <si>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</si>
  <si>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</si>
  <si>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</si>
  <si>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</si>
  <si>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</si>
  <si>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</si>
  <si>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</si>
  <si>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</si>
  <si>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</si>
  <si>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</si>
  <si>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</si>
  <si>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</si>
  <si>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</si>
  <si>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</si>
  <si>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</si>
  <si>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</si>
  <si>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</si>
  <si>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</si>
  <si>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</si>
  <si>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</si>
  <si>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</si>
  <si>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</si>
  <si>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</si>
  <si>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</si>
  <si>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</si>
  <si>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</si>
  <si>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</si>
  <si>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</si>
  <si>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</si>
  <si>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</si>
  <si>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</si>
  <si>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</si>
  <si>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</si>
  <si>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</si>
  <si>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</si>
  <si>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</si>
  <si>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</si>
  <si>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</si>
  <si>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</si>
  <si>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</si>
  <si>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</si>
  <si>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</si>
  <si>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</si>
  <si>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</si>
  <si>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</si>
  <si>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</si>
  <si>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</si>
  <si>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</si>
  <si>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</si>
  <si>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</si>
  <si>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</si>
  <si>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</si>
  <si>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</si>
  <si>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</si>
  <si>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</si>
  <si>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</si>
  <si>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</si>
  <si>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</si>
  <si>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</si>
  <si>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</si>
  <si>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</si>
  <si>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</si>
  <si>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</si>
  <si>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</si>
  <si>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</si>
  <si>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</si>
  <si>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</si>
  <si>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</si>
  <si>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</si>
  <si>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</si>
  <si>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</si>
  <si>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</si>
  <si>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</si>
  <si>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</si>
  <si>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</si>
  <si>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</si>
  <si>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</si>
  <si>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</si>
  <si>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</si>
  <si>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</si>
  <si>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</si>
  <si>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</si>
  <si>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</si>
  <si>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</si>
  <si>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</si>
  <si>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</si>
  <si>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</si>
  <si>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</si>
  <si>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</si>
  <si>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</si>
  <si>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</si>
  <si>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</si>
  <si>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</si>
  <si>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</si>
  <si>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</si>
  <si>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</si>
  <si>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</si>
  <si>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</si>
  <si>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</si>
  <si>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</si>
  <si>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</si>
  <si>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</si>
  <si>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</si>
  <si>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</si>
  <si>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</si>
  <si>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</si>
  <si>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</si>
  <si>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</si>
  <si>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</si>
  <si>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</si>
  <si>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</si>
  <si>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</si>
  <si>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</si>
  <si>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</si>
  <si>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</si>
  <si>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</si>
  <si>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</si>
  <si>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</si>
  <si>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</si>
  <si>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</si>
  <si>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</si>
  <si>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</si>
  <si>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</si>
  <si>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</si>
  <si>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</si>
  <si>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</si>
  <si>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</si>
  <si>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</si>
  <si>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</si>
  <si>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</si>
  <si>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</si>
  <si>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</si>
  <si>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</si>
  <si>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</si>
  <si>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</si>
  <si>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</si>
  <si>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</si>
  <si>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</si>
  <si>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</si>
  <si>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</si>
  <si>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</si>
  <si>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</si>
  <si>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</si>
  <si>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</si>
  <si>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</si>
  <si>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</si>
  <si>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</si>
  <si>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</si>
  <si>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</si>
  <si>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</si>
  <si>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</si>
  <si>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</si>
  <si>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</si>
  <si>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</si>
  <si>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</si>
  <si>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</si>
  <si>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</si>
  <si>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</si>
  <si>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</si>
  <si>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</si>
  <si>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</si>
  <si>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</si>
  <si>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</si>
  <si>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</si>
  <si>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</si>
  <si>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</si>
  <si>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</si>
  <si>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</si>
  <si>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</si>
  <si>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</si>
  <si>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</si>
  <si>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</si>
  <si>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</si>
  <si>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</si>
  <si>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</si>
  <si>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</si>
  <si>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</si>
  <si>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</si>
  <si>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</si>
  <si>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</si>
  <si>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</si>
  <si>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</si>
  <si>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</si>
  <si>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</si>
  <si>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</si>
  <si>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</si>
  <si>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</si>
  <si>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</si>
  <si>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</si>
  <si>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</si>
  <si>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</si>
  <si>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</si>
  <si>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</si>
  <si>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</si>
  <si>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</si>
  <si>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</si>
  <si>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</si>
  <si>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</si>
  <si>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</si>
  <si>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</si>
  <si>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</si>
  <si>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</si>
  <si>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</si>
  <si>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</si>
  <si>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</si>
  <si>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</si>
  <si>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</si>
  <si>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</si>
  <si>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</si>
  <si>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</si>
  <si>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</si>
  <si>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</si>
  <si>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</si>
  <si>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</si>
  <si>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</si>
  <si>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</si>
  <si>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</si>
  <si>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</si>
  <si>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</si>
  <si>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</si>
  <si>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</si>
  <si>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</si>
  <si>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</si>
  <si>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</si>
  <si>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</si>
  <si>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</si>
  <si>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</si>
  <si>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</si>
  <si>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</si>
  <si>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</si>
  <si>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</si>
  <si>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</si>
  <si>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</si>
  <si>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</si>
  <si>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</si>
  <si>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</si>
  <si>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</si>
  <si>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</si>
  <si>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</si>
  <si>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</si>
  <si>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</si>
  <si>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</si>
  <si>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</si>
  <si>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</si>
  <si>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</si>
  <si>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</si>
  <si>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</si>
  <si>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</si>
  <si>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</si>
  <si>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</si>
  <si>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</si>
  <si>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</si>
  <si>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</si>
  <si>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</si>
  <si>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</si>
  <si>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</si>
  <si>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</si>
  <si>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</si>
  <si>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</si>
  <si>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</si>
  <si>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</si>
  <si>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</si>
  <si>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</si>
  <si>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</si>
  <si>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</si>
  <si>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</si>
  <si>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</si>
  <si>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</si>
  <si>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</si>
  <si>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</si>
  <si>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</si>
  <si>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</si>
  <si>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</si>
  <si>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</si>
  <si>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</si>
  <si>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</si>
  <si>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</si>
  <si>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</si>
  <si>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</si>
  <si>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</si>
  <si>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</si>
  <si>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</si>
  <si>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</si>
  <si>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</si>
  <si>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</si>
  <si>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</si>
  <si>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</si>
  <si>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</si>
  <si>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</si>
  <si>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</si>
  <si>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</si>
  <si>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</si>
  <si>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</si>
  <si>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</si>
  <si>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</si>
  <si>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</si>
  <si>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</si>
  <si>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</si>
  <si>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</si>
  <si>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</si>
  <si>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</si>
  <si>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</si>
  <si>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</si>
  <si>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</si>
  <si>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</si>
  <si>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</si>
  <si>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</si>
  <si>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</si>
  <si>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</si>
  <si>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</si>
  <si>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</si>
  <si>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</si>
  <si>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</si>
  <si>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</si>
  <si>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</si>
  <si>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</si>
  <si>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</si>
  <si>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</si>
  <si>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</si>
  <si>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</si>
  <si>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</si>
  <si>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</si>
  <si>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</si>
  <si>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</si>
  <si>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</si>
  <si>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</si>
  <si>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</si>
  <si>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</si>
  <si>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</si>
  <si>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</si>
  <si>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</si>
  <si>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</si>
  <si>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</si>
  <si>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</si>
  <si>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</si>
  <si>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</si>
  <si>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</si>
  <si>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</si>
  <si>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</si>
  <si>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</si>
  <si>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</si>
  <si>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</si>
  <si>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</si>
  <si>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</si>
  <si>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</si>
  <si>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</si>
  <si>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</si>
  <si>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</si>
  <si>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</si>
  <si>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</si>
  <si>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</si>
  <si>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</si>
  <si>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</si>
  <si>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</si>
  <si>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</si>
  <si>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</si>
  <si>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</si>
  <si>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</si>
  <si>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</si>
  <si>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</si>
  <si>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</si>
  <si>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</si>
  <si>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</si>
  <si>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</si>
  <si>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</si>
  <si>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</si>
  <si>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</si>
  <si>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</si>
  <si>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</si>
  <si>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</si>
  <si>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</si>
  <si>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</si>
  <si>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</si>
  <si>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</si>
  <si>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</si>
  <si>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</si>
  <si>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</si>
  <si>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</si>
  <si>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</si>
  <si>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</si>
  <si>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</si>
  <si>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</si>
  <si>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</si>
  <si>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</si>
  <si>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</si>
  <si>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</si>
  <si>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</si>
  <si>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</si>
  <si>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</si>
  <si>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</si>
  <si>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</si>
  <si>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</si>
  <si>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</si>
  <si>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</si>
  <si>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</si>
  <si>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</si>
  <si>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</si>
  <si>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</si>
  <si>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</si>
  <si>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</si>
  <si>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</si>
  <si>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</si>
  <si>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</si>
  <si>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</si>
  <si>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</si>
  <si>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</si>
  <si>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</si>
  <si>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</si>
  <si>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</si>
  <si>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</si>
  <si>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</si>
  <si>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</si>
  <si>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</si>
  <si>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</si>
  <si>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</si>
  <si>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</si>
  <si>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</si>
  <si>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</si>
  <si>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</si>
  <si>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</si>
  <si>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</si>
  <si>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</si>
  <si>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</si>
  <si>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</si>
  <si>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</si>
  <si>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</si>
  <si>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</si>
  <si>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</si>
  <si>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</si>
  <si>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</si>
  <si>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</si>
  <si>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</si>
  <si>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</si>
  <si>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</si>
  <si>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</si>
  <si>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</si>
  <si>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</si>
  <si>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</si>
  <si>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</si>
  <si>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</si>
  <si>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</si>
  <si>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</si>
  <si>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</si>
  <si>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</si>
  <si>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</si>
  <si>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</si>
  <si>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</si>
  <si>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</si>
  <si>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</si>
  <si>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</si>
  <si>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</si>
  <si>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</si>
  <si>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</si>
  <si>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</si>
  <si>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</si>
  <si>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</si>
  <si>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</si>
  <si>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</si>
  <si>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</si>
  <si>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</si>
  <si>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</si>
  <si>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</si>
  <si>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</si>
  <si>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</si>
  <si>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</si>
  <si>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</si>
  <si>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</si>
  <si>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</si>
  <si>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</si>
  <si>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</si>
  <si>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</si>
  <si>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</si>
  <si>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</si>
  <si>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</si>
  <si>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</si>
  <si>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</si>
  <si>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</si>
  <si>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</si>
  <si>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</si>
  <si>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</si>
  <si>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</si>
  <si>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</si>
  <si>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</si>
  <si>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</si>
  <si>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</si>
  <si>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</si>
  <si>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</si>
  <si>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</si>
  <si>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</si>
  <si>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</si>
  <si>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</si>
  <si>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</si>
  <si>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</si>
  <si>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</si>
  <si>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</si>
  <si>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</si>
  <si>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</si>
  <si>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</si>
  <si>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</si>
  <si>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</si>
  <si>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</si>
  <si>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</si>
  <si>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</si>
  <si>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</si>
  <si>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</si>
  <si>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</si>
  <si>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</si>
  <si>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</si>
  <si>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</si>
  <si>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</si>
  <si>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</si>
  <si>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</si>
  <si>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</si>
  <si>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</si>
  <si>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</si>
  <si>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</si>
  <si>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</si>
  <si>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</si>
  <si>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</si>
  <si>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</si>
  <si>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</si>
  <si>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</si>
  <si>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</si>
  <si>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</si>
  <si>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</si>
  <si>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</si>
  <si>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</si>
  <si>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</si>
  <si>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</si>
  <si>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</si>
  <si>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</si>
  <si>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</si>
  <si>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</si>
  <si>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</si>
  <si>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</si>
  <si>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</si>
  <si>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</si>
  <si>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</si>
  <si>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</si>
  <si>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</si>
  <si>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</si>
  <si>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</si>
  <si>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</si>
  <si>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</si>
  <si>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</si>
  <si>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</si>
  <si>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</si>
  <si>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</si>
  <si>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</si>
  <si>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</si>
  <si>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</si>
  <si>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</si>
  <si>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</si>
  <si>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</si>
  <si>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</si>
  <si>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</si>
  <si>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</si>
  <si>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</si>
  <si>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</si>
  <si>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</si>
  <si>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</si>
  <si>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</si>
  <si>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</si>
  <si>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</si>
  <si>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</si>
  <si>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</si>
  <si>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</si>
  <si>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</si>
  <si>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</si>
  <si>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</si>
  <si>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</si>
  <si>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</si>
  <si>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</si>
  <si>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</si>
  <si>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</si>
  <si>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</si>
  <si>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</si>
  <si>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</si>
  <si>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</si>
  <si>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</si>
  <si>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</si>
  <si>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</si>
  <si>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</si>
  <si>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</si>
  <si>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</si>
  <si>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</si>
  <si>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</si>
  <si>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</si>
  <si>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</si>
  <si>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</si>
  <si>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</si>
  <si>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</si>
  <si>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</si>
  <si>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</si>
  <si>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</si>
  <si>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</si>
  <si>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</si>
  <si>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</si>
  <si>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</si>
  <si>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</si>
  <si>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</si>
  <si>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</si>
  <si>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</si>
  <si>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</si>
  <si>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</si>
  <si>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</si>
  <si>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</si>
  <si>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</si>
  <si>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</si>
  <si>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</si>
  <si>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</si>
  <si>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</si>
  <si>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</si>
  <si>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</si>
  <si>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</si>
  <si>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</si>
  <si>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</si>
  <si>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</si>
  <si>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</si>
  <si>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</si>
  <si>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</si>
  <si>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</si>
  <si>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</si>
  <si>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</si>
  <si>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</si>
  <si>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</si>
  <si>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</si>
  <si>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</si>
  <si>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</si>
  <si>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</si>
  <si>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</si>
  <si>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</si>
  <si>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</si>
  <si>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</si>
  <si>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</si>
  <si>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</si>
  <si>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</si>
  <si>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</si>
  <si>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</si>
  <si>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</si>
  <si>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</si>
  <si>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</si>
  <si>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</si>
  <si>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</si>
  <si>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</si>
  <si>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</si>
  <si>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</si>
  <si>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</si>
  <si>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</si>
  <si>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</si>
  <si>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</si>
  <si>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</si>
  <si>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</si>
  <si>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</si>
  <si>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</si>
  <si>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</si>
  <si>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</si>
  <si>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</si>
  <si>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</si>
  <si>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</si>
  <si>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</si>
  <si>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</si>
  <si>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</si>
  <si>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</si>
  <si>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</si>
  <si>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</si>
  <si>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</si>
  <si>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</si>
  <si>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</si>
  <si>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</si>
  <si>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</si>
  <si>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</si>
  <si>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</si>
  <si>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</si>
  <si>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</si>
  <si>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</si>
  <si>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</si>
  <si>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</si>
  <si>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</si>
  <si>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</si>
  <si>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</si>
  <si>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</si>
  <si>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</si>
  <si>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</si>
  <si>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</si>
  <si>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</si>
  <si>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</si>
  <si>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</si>
  <si>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</si>
  <si>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</si>
  <si>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</si>
  <si>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</si>
  <si>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</si>
  <si>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</si>
  <si>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</si>
  <si>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</si>
  <si>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</si>
  <si>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</si>
  <si>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</si>
  <si>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</si>
  <si>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</si>
  <si>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</si>
  <si>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</si>
  <si>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</si>
  <si>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</si>
  <si>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</si>
  <si>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</si>
  <si>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</si>
  <si>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</si>
  <si>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</si>
  <si>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</si>
  <si>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</si>
  <si>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</si>
  <si>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</si>
  <si>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</si>
  <si>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</si>
  <si>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</si>
  <si>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</si>
  <si>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</si>
  <si>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</si>
  <si>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</si>
  <si>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</si>
  <si>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</si>
  <si>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</si>
  <si>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</si>
  <si>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</si>
  <si>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</si>
  <si>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</si>
  <si>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</si>
  <si>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</si>
  <si>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</si>
  <si>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</si>
  <si>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</si>
  <si>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</si>
  <si>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</si>
  <si>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</si>
  <si>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</si>
  <si>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</si>
  <si>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</si>
  <si>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</si>
  <si>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</si>
  <si>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</si>
  <si>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</si>
  <si>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</si>
  <si>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</si>
  <si>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</si>
  <si>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</si>
  <si>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</si>
  <si>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</si>
  <si>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</si>
  <si>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</si>
  <si>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</si>
  <si>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</si>
  <si>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</si>
  <si>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</si>
  <si>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</si>
  <si>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</si>
  <si>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</si>
  <si>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</si>
  <si>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</si>
  <si>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</si>
  <si>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</si>
  <si>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</si>
  <si>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</si>
  <si>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</si>
  <si>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</si>
  <si>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</si>
  <si>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</si>
  <si>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</si>
  <si>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</si>
  <si>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</si>
  <si>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</si>
  <si>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</si>
  <si>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</si>
  <si>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</si>
  <si>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</si>
  <si>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</si>
  <si>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</si>
  <si>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</si>
  <si>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</si>
  <si>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</si>
  <si>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</si>
  <si>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</si>
  <si>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</si>
  <si>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</si>
  <si>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</si>
  <si>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</si>
  <si>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</si>
  <si>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</si>
  <si>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</si>
  <si>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</si>
  <si>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</si>
  <si>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</si>
  <si>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</si>
  <si>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</si>
  <si>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</si>
  <si>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</si>
  <si>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</si>
  <si>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</si>
  <si>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</si>
  <si>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</si>
  <si>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</si>
  <si>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</si>
  <si>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</si>
  <si>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</si>
  <si>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</si>
  <si>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</si>
  <si>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</si>
  <si>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</si>
  <si>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</si>
  <si>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</si>
  <si>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</si>
  <si>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</si>
  <si>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</si>
  <si>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</si>
  <si>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</si>
  <si>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</si>
  <si>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</si>
  <si>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</si>
  <si>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</si>
  <si>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</si>
  <si>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</si>
  <si>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</si>
  <si>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</si>
  <si>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</si>
  <si>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</si>
  <si>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</si>
  <si>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</si>
  <si>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</si>
  <si>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</si>
  <si>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</si>
  <si>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</si>
  <si>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</si>
  <si>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</si>
  <si>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</si>
  <si>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</si>
  <si>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</si>
  <si>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</si>
  <si>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</si>
  <si>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</si>
  <si>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</si>
  <si>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</si>
  <si>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</si>
  <si>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</si>
  <si>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</si>
  <si>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</si>
  <si>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</si>
  <si>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</si>
  <si>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</si>
  <si>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</si>
  <si>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</si>
  <si>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</si>
  <si>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</si>
  <si>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</si>
  <si>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</si>
  <si>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</si>
  <si>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</si>
  <si>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</si>
  <si>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</si>
  <si>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</si>
  <si>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</si>
  <si>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</si>
  <si>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</si>
  <si>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</si>
  <si>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</si>
  <si>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</si>
  <si>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</si>
  <si>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</si>
  <si>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</si>
  <si>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</si>
  <si>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</si>
  <si>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</si>
  <si>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</si>
  <si>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</si>
  <si>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</si>
  <si>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</si>
  <si>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</si>
  <si>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</si>
  <si>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</si>
  <si>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</si>
  <si>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</si>
  <si>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</si>
  <si>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</si>
  <si>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</si>
  <si>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</si>
  <si>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</si>
  <si>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</si>
  <si>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</si>
  <si>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</si>
  <si>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</si>
  <si>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</si>
  <si>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</si>
  <si>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</si>
  <si>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</si>
  <si>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</si>
  <si>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</si>
  <si>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</si>
  <si>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</si>
  <si>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</si>
  <si>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</si>
  <si>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</si>
  <si>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</si>
  <si>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</si>
  <si>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</si>
  <si>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</si>
  <si>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</si>
  <si>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</si>
  <si>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</si>
  <si>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</si>
  <si>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</si>
  <si>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</si>
  <si>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</si>
  <si>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</si>
  <si>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</si>
  <si>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</si>
  <si>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</si>
  <si>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</si>
  <si>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</si>
  <si>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</si>
  <si>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</si>
  <si>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</si>
  <si>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</si>
  <si>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</si>
  <si>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</si>
  <si>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</si>
  <si>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</si>
  <si>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</si>
  <si>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</si>
  <si>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</si>
  <si>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</si>
  <si>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</si>
  <si>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</si>
  <si>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</si>
  <si>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</si>
  <si>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</si>
  <si>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</si>
  <si>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</si>
  <si>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</si>
  <si>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</si>
  <si>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</si>
  <si>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</si>
  <si>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</si>
  <si>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</si>
  <si>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</si>
  <si>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</si>
  <si>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</si>
  <si>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</si>
  <si>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</si>
  <si>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</si>
  <si>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</si>
  <si>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</si>
  <si>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</si>
  <si>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</si>
  <si>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</si>
  <si>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</si>
  <si>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</si>
  <si>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</si>
  <si>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</si>
  <si>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</si>
  <si>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</si>
  <si>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</si>
  <si>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</si>
  <si>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</si>
  <si>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</si>
  <si>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</si>
  <si>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</si>
  <si>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</si>
  <si>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</si>
  <si>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</si>
  <si>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</si>
  <si>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</si>
  <si>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</si>
  <si>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</si>
  <si>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</si>
  <si>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</si>
  <si>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</si>
  <si>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</si>
  <si>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</si>
  <si>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</si>
  <si>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</si>
  <si>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</si>
  <si>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</si>
  <si>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</si>
  <si>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</si>
  <si>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</si>
  <si>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</si>
  <si>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</si>
  <si>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</si>
  <si>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</si>
  <si>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</si>
  <si>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</si>
  <si>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</si>
  <si>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</si>
  <si>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</si>
  <si>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</si>
  <si>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</si>
  <si>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</si>
  <si>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</si>
  <si>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</si>
  <si>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</si>
  <si>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</si>
  <si>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</si>
  <si>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</si>
  <si>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</si>
  <si>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</si>
  <si>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</si>
  <si>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</si>
  <si>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</si>
  <si>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</si>
  <si>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</si>
  <si>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</si>
  <si>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</si>
  <si>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</si>
  <si>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</si>
  <si>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</si>
  <si>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</si>
  <si>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</si>
  <si>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</si>
  <si>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</si>
  <si>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</si>
  <si>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</si>
  <si>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</si>
  <si>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</si>
  <si>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</si>
  <si>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</si>
  <si>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</si>
  <si>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</si>
  <si>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</si>
  <si>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</si>
  <si>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</si>
  <si>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</si>
  <si>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</si>
  <si>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</si>
  <si>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</si>
  <si>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</si>
  <si>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</si>
  <si>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</si>
  <si>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</si>
  <si>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</si>
  <si>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</si>
  <si>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</si>
  <si>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</si>
  <si>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</si>
  <si>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</si>
  <si>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</si>
  <si>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</si>
  <si>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</si>
  <si>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</si>
  <si>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</si>
  <si>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</si>
  <si>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</si>
  <si>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</si>
  <si>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</si>
  <si>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</si>
  <si>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</si>
  <si>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</si>
  <si>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</si>
  <si>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</si>
  <si>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</si>
  <si>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</si>
  <si>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</si>
  <si>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</si>
  <si>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</si>
  <si>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</si>
  <si>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</si>
  <si>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</si>
  <si>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</si>
  <si>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</si>
  <si>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</si>
  <si>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</si>
  <si>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</si>
  <si>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</si>
  <si>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</si>
  <si>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</si>
  <si>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</si>
  <si>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</si>
  <si>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</si>
  <si>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</si>
  <si>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</si>
  <si>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</si>
  <si>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</si>
  <si>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</si>
  <si>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</si>
  <si>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</si>
  <si>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</si>
  <si>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</si>
  <si>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</si>
  <si>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</si>
  <si>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</si>
  <si>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</si>
  <si>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</si>
  <si>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</si>
  <si>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</si>
  <si>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</si>
  <si>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</si>
  <si>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</si>
  <si>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</si>
  <si>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</si>
  <si>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</si>
  <si>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</si>
  <si>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</si>
  <si>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</si>
  <si>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</si>
  <si>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</si>
  <si>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</si>
  <si>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</si>
  <si>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</si>
  <si>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</si>
  <si>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</si>
  <si>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</si>
  <si>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</si>
  <si>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</si>
  <si>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</si>
  <si>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</si>
  <si>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</si>
  <si>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</si>
  <si>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</si>
  <si>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</si>
  <si>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</si>
  <si>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</si>
  <si>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</si>
  <si>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</si>
  <si>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</si>
  <si>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</si>
  <si>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</si>
  <si>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</si>
  <si>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</si>
  <si>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</si>
  <si>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</si>
  <si>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</si>
  <si>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</si>
  <si>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</si>
  <si>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</si>
  <si>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</si>
  <si>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</si>
  <si>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</si>
  <si>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</si>
  <si>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</si>
  <si>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</si>
  <si>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</si>
  <si>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</si>
  <si>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</si>
  <si>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</si>
  <si>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</si>
  <si>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</si>
  <si>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</si>
  <si>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</si>
  <si>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</si>
  <si>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</si>
  <si>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</si>
  <si>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</si>
  <si>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</si>
  <si>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</si>
  <si>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</si>
  <si>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</si>
  <si>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</si>
  <si>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</si>
  <si>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</si>
  <si>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</si>
  <si>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</si>
  <si>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</si>
  <si>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</si>
  <si>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</si>
  <si>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</si>
  <si>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</si>
  <si>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</si>
  <si>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</si>
  <si>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</si>
  <si>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</si>
  <si>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</si>
  <si>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</si>
  <si>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</si>
  <si>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</si>
  <si>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</si>
  <si>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</si>
  <si>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</si>
  <si>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</si>
  <si>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</si>
  <si>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</si>
  <si>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</si>
  <si>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</si>
  <si>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</si>
  <si>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</si>
  <si>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</si>
  <si>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</si>
  <si>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</si>
  <si>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</si>
  <si>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</si>
  <si>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</si>
  <si>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</si>
  <si>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</si>
  <si>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</si>
  <si>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</si>
  <si>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</si>
  <si>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</si>
  <si>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</si>
  <si>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</si>
  <si>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</si>
  <si>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</si>
  <si>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</si>
  <si>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</si>
  <si>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</si>
  <si>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</si>
  <si>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</si>
  <si>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</si>
  <si>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</si>
  <si>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</si>
  <si>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</si>
  <si>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</si>
  <si>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</si>
  <si>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</si>
  <si>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</si>
  <si>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</si>
  <si>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</si>
  <si>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</si>
  <si>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</si>
  <si>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</si>
  <si>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</si>
  <si>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</si>
  <si>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</si>
  <si>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</si>
  <si>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</si>
  <si>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</si>
  <si>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</si>
  <si>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</si>
  <si>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</si>
  <si>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</si>
  <si>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</si>
  <si>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</si>
  <si>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</si>
  <si>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</si>
  <si>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</si>
  <si>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</si>
  <si>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</si>
  <si>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</si>
  <si>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</si>
  <si>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</si>
  <si>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</si>
  <si>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</si>
  <si>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</si>
  <si>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</si>
  <si>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</si>
  <si>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</si>
  <si>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</si>
  <si>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</si>
  <si>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</si>
  <si>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</si>
  <si>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</si>
  <si>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</si>
  <si>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</si>
  <si>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</si>
  <si>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</si>
  <si>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</si>
  <si>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</si>
  <si>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</si>
  <si>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</si>
  <si>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</si>
  <si>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</si>
  <si>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</si>
  <si>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</si>
  <si>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</si>
  <si>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</si>
  <si>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</si>
  <si>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</si>
  <si>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</si>
  <si>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</si>
  <si>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</si>
  <si>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</si>
  <si>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</si>
  <si>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</si>
  <si>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</si>
  <si>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</si>
  <si>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</si>
  <si>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</si>
  <si>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</si>
  <si>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</si>
  <si>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</si>
  <si>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</si>
  <si>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</si>
  <si>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</si>
  <si>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</si>
  <si>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</si>
  <si>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</si>
  <si>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</si>
  <si>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</si>
  <si>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</si>
  <si>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</si>
  <si>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</si>
  <si>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</si>
  <si>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</si>
  <si>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</si>
  <si>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</si>
  <si>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</si>
  <si>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</si>
  <si>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</si>
  <si>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</si>
  <si>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</si>
  <si>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</si>
  <si>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</si>
  <si>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</si>
  <si>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</si>
  <si>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</si>
  <si>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</si>
  <si>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</si>
  <si>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</si>
  <si>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</si>
  <si>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</si>
  <si>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</si>
  <si>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</si>
  <si>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</si>
  <si>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</si>
  <si>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</si>
  <si>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</si>
  <si>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</si>
  <si>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</si>
  <si>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</si>
  <si>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</si>
  <si>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</si>
  <si>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</si>
  <si>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</si>
  <si>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</si>
  <si>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</si>
  <si>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</si>
  <si>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</si>
  <si>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</si>
  <si>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</si>
  <si>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</si>
  <si>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</si>
  <si>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</si>
  <si>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</si>
  <si>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</si>
  <si>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</si>
  <si>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</si>
  <si>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</si>
  <si>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</si>
  <si>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</si>
  <si>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</si>
  <si>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</si>
  <si>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</si>
  <si>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</si>
  <si>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</si>
  <si>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</si>
  <si>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</si>
  <si>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</si>
  <si>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</si>
  <si>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</si>
  <si>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</si>
  <si>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</si>
  <si>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</si>
  <si>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</si>
  <si>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</si>
  <si>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</si>
  <si>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</si>
  <si>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</si>
  <si>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</si>
  <si>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</si>
  <si>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</si>
  <si>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</si>
  <si>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</si>
  <si>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</si>
  <si>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</si>
  <si>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</si>
  <si>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</si>
  <si>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</si>
  <si>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</si>
  <si>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</si>
  <si>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</si>
  <si>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</si>
  <si>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</si>
  <si>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</si>
  <si>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</si>
  <si>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</si>
  <si>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</si>
  <si>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</si>
  <si>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</si>
  <si>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</si>
  <si>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</si>
  <si>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</si>
  <si>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</si>
  <si>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</si>
  <si>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</si>
  <si>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</si>
  <si>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</si>
  <si>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</si>
  <si>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</si>
  <si>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</si>
  <si>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</si>
  <si>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</si>
  <si>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</si>
  <si>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</si>
  <si>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</si>
  <si>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</si>
  <si>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</si>
  <si>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</si>
  <si>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</si>
  <si>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</si>
  <si>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</si>
  <si>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</si>
  <si>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</si>
  <si>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</si>
  <si>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</si>
  <si>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</si>
  <si>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</si>
  <si>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</si>
  <si>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</si>
  <si>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</si>
  <si>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</si>
  <si>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</si>
  <si>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</si>
  <si>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</si>
  <si>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</si>
  <si>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</si>
  <si>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</si>
  <si>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</si>
  <si>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</si>
  <si>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</si>
  <si>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</si>
  <si>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</si>
  <si>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</si>
  <si>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</si>
  <si>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</si>
  <si>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</si>
  <si>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</si>
  <si>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</si>
  <si>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</si>
  <si>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</si>
  <si>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</si>
  <si>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</si>
  <si>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</si>
  <si>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</si>
  <si>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</si>
  <si>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</si>
  <si>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</si>
  <si>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</si>
  <si>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</si>
  <si>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</si>
  <si>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</si>
  <si>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</si>
  <si>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</si>
  <si>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</si>
  <si>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</si>
  <si>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</si>
  <si>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</si>
  <si>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</si>
  <si>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</si>
  <si>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</si>
  <si>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</si>
  <si>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</si>
  <si>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</si>
  <si>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</si>
  <si>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</si>
  <si>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</si>
  <si>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</si>
  <si>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</si>
  <si>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</si>
  <si>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</si>
  <si>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</si>
  <si>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</si>
  <si>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</si>
  <si>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</si>
  <si>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</si>
  <si>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</si>
  <si>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</si>
  <si>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</si>
  <si>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</si>
  <si>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</si>
  <si>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</si>
  <si>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</si>
  <si>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</si>
  <si>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</si>
  <si>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</si>
  <si>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</si>
  <si>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</si>
  <si>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</si>
  <si>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</si>
  <si>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</si>
  <si>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</si>
  <si>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</si>
  <si>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</si>
  <si>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</si>
  <si>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</si>
  <si>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</si>
  <si>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</si>
  <si>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</si>
  <si>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</si>
  <si>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</si>
  <si>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</si>
  <si>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</si>
  <si>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</si>
  <si>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</si>
  <si>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</si>
  <si>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</si>
  <si>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</si>
  <si>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</si>
  <si>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</si>
  <si>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</si>
  <si>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</si>
  <si>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</si>
  <si>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</si>
  <si>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</si>
  <si>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</si>
  <si>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</si>
  <si>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</si>
  <si>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</si>
  <si>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</si>
  <si>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</si>
  <si>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</si>
  <si>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</si>
  <si>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</si>
  <si>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</si>
  <si>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</si>
  <si>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</si>
  <si>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</si>
  <si>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</si>
  <si>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</si>
  <si>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</si>
  <si>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</si>
  <si>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</si>
  <si>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</si>
  <si>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</si>
  <si>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</si>
  <si>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</si>
  <si>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</si>
  <si>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</si>
  <si>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</si>
  <si>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</si>
  <si>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</si>
  <si>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</si>
  <si>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</si>
  <si>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</si>
  <si>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</si>
  <si>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</si>
  <si>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</si>
  <si>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</si>
  <si>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</si>
  <si>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</si>
  <si>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</si>
  <si>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</si>
  <si>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</si>
  <si>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</si>
  <si>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</si>
  <si>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</si>
  <si>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</si>
  <si>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</si>
  <si>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</si>
  <si>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</si>
  <si>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</si>
  <si>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</si>
  <si>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</si>
  <si>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</si>
  <si>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</si>
  <si>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</si>
  <si>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</si>
  <si>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</si>
  <si>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</si>
  <si>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</si>
  <si>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</si>
  <si>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</si>
  <si>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</si>
  <si>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</si>
  <si>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</si>
  <si>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</si>
  <si>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</si>
  <si>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</si>
  <si>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</si>
  <si>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</si>
  <si>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</si>
  <si>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</si>
  <si>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</si>
  <si>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</si>
  <si>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</si>
  <si>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</si>
  <si>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</si>
  <si>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</si>
  <si>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</si>
  <si>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</si>
  <si>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</si>
  <si>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</si>
  <si>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</si>
  <si>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</si>
  <si>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</si>
  <si>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</si>
  <si>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</si>
  <si>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</si>
  <si>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</si>
  <si>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</si>
  <si>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</si>
  <si>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</si>
  <si>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</si>
  <si>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</si>
  <si>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</si>
  <si>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</si>
  <si>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</si>
  <si>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</si>
  <si>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</si>
  <si>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</si>
  <si>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</si>
  <si>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</si>
  <si>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</si>
  <si>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</si>
  <si>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</si>
  <si>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</si>
  <si>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</si>
  <si>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</si>
  <si>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</si>
  <si>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</si>
  <si>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</si>
  <si>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</si>
  <si>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</si>
  <si>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</si>
  <si>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</si>
  <si>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</si>
  <si>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</si>
  <si>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</si>
  <si>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</si>
  <si>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</si>
  <si>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</si>
  <si>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</si>
  <si>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</si>
  <si>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</si>
  <si>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</si>
  <si>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</si>
  <si>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</si>
  <si>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</si>
  <si>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</si>
  <si>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</si>
  <si>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</si>
  <si>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</si>
  <si>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</si>
  <si>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</si>
  <si>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</si>
  <si>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</si>
  <si>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</si>
  <si>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</si>
  <si>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</si>
  <si>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</si>
  <si>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</si>
  <si>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</si>
  <si>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</si>
  <si>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</si>
  <si>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</si>
  <si>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</si>
  <si>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</si>
  <si>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</si>
  <si>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</si>
  <si>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</si>
  <si>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</si>
  <si>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</si>
  <si>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</si>
  <si>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</si>
  <si>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</si>
  <si>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</si>
  <si>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</si>
  <si>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</si>
  <si>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</si>
  <si>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</si>
  <si>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</si>
  <si>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</si>
  <si>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</si>
  <si>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</si>
  <si>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</si>
  <si>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</si>
  <si>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</si>
  <si>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</si>
  <si>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</si>
  <si>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</si>
  <si>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</si>
  <si>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</si>
  <si>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</si>
  <si>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</si>
  <si>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</si>
  <si>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</si>
  <si>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</si>
  <si>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</si>
  <si>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</si>
  <si>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</si>
  <si>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</si>
  <si>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</si>
  <si>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</si>
  <si>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</si>
  <si>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</si>
  <si>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</si>
  <si>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</si>
  <si>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</si>
  <si>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</si>
  <si>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</si>
  <si>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</si>
  <si>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</si>
  <si>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</si>
  <si>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</si>
  <si>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</si>
  <si>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</si>
  <si>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</si>
  <si>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</si>
  <si>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</si>
  <si>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</si>
  <si>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</si>
  <si>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</si>
  <si>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</si>
  <si>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</si>
  <si>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</si>
  <si>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</si>
  <si>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</si>
  <si>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</si>
  <si>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</si>
  <si>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</si>
  <si>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</si>
  <si>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</si>
  <si>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</si>
  <si>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</si>
  <si>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</si>
  <si>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</si>
  <si>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</si>
  <si>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</si>
  <si>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</si>
  <si>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</si>
  <si>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</si>
  <si>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</si>
  <si>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</si>
  <si>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</si>
  <si>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</si>
  <si>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</si>
  <si>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</si>
  <si>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</si>
  <si>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</si>
  <si>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</si>
  <si>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</si>
  <si>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</si>
  <si>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</si>
  <si>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</si>
  <si>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</si>
  <si>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</si>
  <si>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</si>
  <si>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</si>
  <si>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</si>
  <si>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</si>
  <si>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</si>
  <si>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</si>
  <si>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</si>
  <si>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</si>
  <si>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</si>
  <si>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</si>
  <si>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</si>
  <si>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</si>
  <si>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</si>
  <si>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</si>
  <si>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</si>
  <si>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</si>
  <si>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</si>
  <si>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</si>
  <si>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</si>
  <si>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</si>
  <si>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</si>
  <si>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</si>
  <si>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</si>
  <si>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</si>
  <si>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</si>
  <si>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</si>
  <si>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</si>
  <si>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</si>
  <si>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</si>
  <si>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</si>
  <si>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</si>
  <si>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</si>
  <si>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</si>
  <si>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</si>
  <si>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</si>
  <si>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</si>
  <si>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</si>
  <si>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</si>
  <si>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</si>
  <si>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</si>
  <si>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</si>
  <si>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</si>
  <si>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</si>
  <si>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</si>
  <si>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</si>
  <si>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</si>
  <si>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</si>
  <si>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</si>
  <si>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</si>
  <si>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</si>
  <si>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</si>
  <si>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</si>
  <si>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</si>
  <si>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</si>
  <si>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</si>
  <si>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</si>
  <si>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</si>
  <si>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</si>
  <si>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</si>
  <si>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</si>
  <si>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</si>
  <si>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</si>
  <si>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</si>
  <si>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</si>
  <si>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</si>
  <si>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</si>
  <si>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</si>
  <si>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</si>
  <si>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</si>
  <si>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</si>
  <si>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</si>
  <si>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</si>
  <si>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</si>
  <si>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</si>
  <si>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</si>
  <si>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</si>
  <si>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</si>
  <si>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</si>
  <si>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</si>
  <si>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</si>
  <si>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</si>
  <si>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</si>
  <si>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</si>
  <si>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</si>
  <si>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</si>
  <si>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</si>
  <si>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</si>
  <si>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</si>
  <si>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</si>
  <si>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</si>
  <si>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</si>
  <si>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</si>
  <si>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</si>
  <si>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</si>
  <si>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</si>
  <si>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</si>
  <si>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</si>
  <si>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</si>
  <si>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</si>
  <si>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</si>
  <si>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</si>
  <si>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</si>
  <si>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</si>
  <si>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</si>
  <si>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</si>
  <si>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</si>
  <si>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</si>
  <si>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</si>
  <si>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</si>
  <si>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</si>
  <si>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</si>
  <si>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</si>
  <si>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</si>
  <si>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</si>
  <si>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</si>
  <si>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</si>
  <si>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</si>
  <si>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</si>
  <si>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</si>
  <si>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</si>
  <si>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</si>
  <si>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</si>
  <si>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</si>
  <si>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</si>
  <si>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</si>
  <si>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</si>
  <si>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</si>
  <si>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</si>
  <si>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</si>
  <si>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</si>
  <si>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</si>
  <si>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</si>
  <si>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</si>
  <si>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</si>
  <si>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</si>
  <si>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</si>
  <si>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</si>
  <si>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</si>
  <si>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</si>
  <si>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</si>
  <si>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</si>
  <si>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</si>
  <si>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</si>
  <si>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</si>
  <si>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</si>
  <si>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</si>
  <si>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</si>
  <si>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</si>
  <si>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</si>
  <si>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</si>
  <si>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</si>
  <si>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</si>
  <si>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</si>
  <si>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</si>
  <si>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</si>
  <si>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</si>
  <si>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</si>
  <si>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</si>
  <si>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</si>
  <si>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</si>
  <si>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</si>
  <si>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</si>
  <si>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</si>
  <si>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</si>
  <si>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</si>
  <si>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</si>
  <si>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</si>
  <si>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</si>
  <si>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</si>
  <si>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</si>
  <si>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</si>
  <si>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</si>
  <si>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</si>
  <si>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</si>
  <si>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</si>
  <si>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</si>
  <si>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</si>
  <si>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</si>
  <si>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</si>
  <si>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</si>
  <si>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</si>
  <si>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</si>
  <si>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</si>
  <si>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</si>
  <si>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</si>
  <si>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</si>
  <si>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</si>
  <si>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</si>
  <si>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</si>
  <si>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</si>
  <si>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</si>
  <si>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</si>
  <si>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</si>
  <si>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</si>
  <si>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</si>
  <si>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</si>
  <si>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</si>
  <si>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</si>
  <si>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</si>
  <si>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</si>
  <si>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</si>
  <si>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</si>
  <si>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</si>
  <si>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</si>
  <si>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</si>
  <si>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</si>
  <si>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</si>
  <si>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</si>
  <si>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</si>
  <si>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</si>
  <si>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</si>
  <si>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</si>
  <si>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</si>
  <si>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</si>
  <si>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</si>
  <si>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</si>
  <si>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</si>
  <si>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</si>
  <si>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</si>
  <si>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</si>
  <si>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</si>
  <si>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</si>
  <si>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</si>
  <si>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</si>
  <si>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</si>
  <si>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</si>
  <si>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</si>
  <si>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</si>
  <si>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</si>
  <si>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</si>
  <si>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</si>
  <si>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</si>
  <si>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</si>
  <si>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</si>
  <si>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</si>
  <si>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</si>
  <si>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</si>
  <si>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</si>
  <si>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</si>
  <si>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</si>
  <si>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</si>
  <si>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</si>
  <si>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</si>
  <si>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</si>
  <si>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</si>
  <si>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</si>
  <si>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</si>
  <si>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</si>
  <si>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</si>
  <si>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</si>
  <si>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</si>
  <si>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</si>
  <si>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</si>
  <si>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</si>
  <si>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</si>
  <si>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</si>
  <si>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</si>
  <si>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</si>
  <si>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</si>
  <si>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</si>
  <si>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</si>
  <si>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</si>
  <si>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</si>
  <si>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</si>
  <si>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</si>
  <si>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</si>
  <si>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</si>
  <si>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</si>
  <si>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</si>
  <si>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</si>
  <si>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</si>
  <si>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</si>
  <si>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</si>
  <si>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</si>
  <si>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</si>
  <si>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</si>
  <si>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</si>
  <si>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</si>
  <si>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</si>
  <si>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</si>
  <si>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</si>
  <si>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</si>
  <si>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</si>
  <si>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</si>
  <si>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</si>
  <si>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</si>
  <si>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</si>
  <si>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</si>
  <si>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</si>
  <si>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</si>
  <si>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</si>
  <si>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</si>
  <si>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</si>
  <si>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</si>
  <si>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</si>
  <si>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</si>
  <si>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</si>
  <si>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</si>
  <si>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</si>
  <si>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</si>
  <si>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</si>
  <si>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</si>
  <si>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</si>
  <si>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</si>
  <si>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</si>
  <si>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</si>
  <si>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</si>
  <si>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</si>
  <si>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</si>
  <si>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</si>
  <si>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</si>
  <si>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</si>
  <si>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</si>
  <si>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</si>
  <si>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</si>
  <si>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</si>
  <si>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</si>
  <si>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</si>
  <si>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</si>
  <si>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</si>
  <si>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</si>
  <si>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</si>
  <si>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</si>
  <si>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</si>
  <si>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</si>
  <si>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</si>
  <si>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</si>
  <si>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</si>
  <si>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</si>
  <si>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</si>
  <si>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</si>
  <si>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</si>
  <si>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</si>
  <si>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</si>
  <si>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</si>
  <si>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</si>
  <si>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</si>
  <si>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</si>
  <si>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</si>
  <si>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</si>
  <si>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</si>
  <si>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</si>
  <si>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</si>
  <si>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</si>
  <si>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</si>
  <si>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</si>
  <si>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</si>
  <si>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</si>
  <si>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</si>
  <si>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</si>
  <si>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</si>
  <si>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</si>
  <si>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</si>
  <si>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</si>
  <si>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</si>
  <si>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</si>
  <si>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</si>
  <si>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</si>
  <si>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</si>
  <si>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</si>
  <si>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</si>
  <si>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</si>
  <si>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</si>
  <si>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</si>
  <si>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</si>
  <si>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</si>
  <si>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</si>
  <si>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</si>
  <si>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</si>
  <si>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</si>
  <si>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</si>
  <si>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</si>
  <si>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</si>
  <si>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</si>
  <si>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</si>
  <si>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</si>
  <si>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</si>
  <si>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</si>
  <si>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</si>
  <si>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</si>
  <si>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</si>
  <si>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</si>
  <si>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</si>
  <si>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</si>
  <si>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</si>
  <si>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</si>
  <si>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</si>
  <si>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</si>
  <si>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</si>
  <si>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</si>
  <si>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</si>
  <si>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</si>
  <si>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</si>
  <si>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</si>
  <si>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</si>
  <si>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</si>
  <si>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</si>
  <si>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</si>
  <si>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</si>
  <si>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</si>
  <si>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</si>
  <si>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</si>
  <si>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</si>
  <si>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</si>
  <si>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</si>
  <si>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</si>
  <si>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</si>
  <si>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</si>
  <si>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</si>
  <si>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</si>
  <si>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</si>
  <si>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</si>
  <si>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</si>
  <si>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</si>
  <si>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</si>
  <si>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</si>
  <si>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</si>
  <si>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</si>
  <si>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</si>
  <si>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</si>
  <si>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</si>
  <si>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</si>
  <si>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</si>
  <si>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</si>
  <si>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</si>
  <si>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</si>
  <si>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</si>
  <si>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</si>
  <si>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</si>
  <si>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</si>
  <si>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</si>
  <si>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</si>
  <si>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</si>
  <si>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</si>
  <si>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</si>
  <si>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</si>
  <si>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</si>
  <si>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</si>
  <si>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</si>
  <si>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</si>
  <si>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</si>
  <si>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</si>
  <si>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</si>
  <si>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</si>
  <si>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</si>
  <si>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</si>
  <si>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</si>
  <si>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</si>
  <si>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</si>
  <si>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</si>
  <si>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</si>
  <si>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</si>
  <si>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</si>
  <si>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</si>
  <si>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</si>
  <si>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</si>
  <si>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</si>
  <si>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</si>
  <si>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</si>
  <si>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</si>
  <si>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</si>
  <si>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</si>
  <si>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</si>
  <si>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</si>
  <si>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</si>
  <si>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</si>
  <si>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</si>
  <si>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</si>
  <si>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</si>
  <si>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</si>
  <si>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</si>
  <si>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</si>
  <si>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</si>
  <si>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</si>
  <si>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</si>
  <si>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</si>
  <si>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</si>
  <si>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</si>
  <si>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</si>
  <si>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</si>
  <si>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</si>
  <si>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</si>
  <si>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</si>
  <si>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</si>
  <si>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</si>
  <si>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</si>
  <si>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</si>
  <si>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</si>
  <si>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</si>
  <si>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</si>
  <si>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</si>
  <si>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</si>
  <si>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</si>
  <si>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</si>
  <si>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</si>
  <si>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</si>
  <si>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</si>
  <si>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</si>
  <si>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</si>
  <si>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</si>
  <si>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</si>
  <si>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</si>
  <si>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</si>
  <si>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</si>
  <si>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</si>
  <si>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</si>
  <si>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</si>
  <si>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</si>
  <si>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</si>
  <si>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</si>
  <si>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</si>
  <si>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</si>
  <si>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</si>
  <si>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</si>
  <si>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</si>
  <si>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</si>
  <si>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</si>
  <si>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</si>
  <si>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</si>
  <si>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</si>
  <si>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</si>
  <si>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</si>
  <si>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</si>
  <si>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</si>
  <si>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</si>
  <si>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</si>
  <si>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</si>
  <si>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</si>
  <si>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</si>
  <si>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</si>
  <si>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</si>
  <si>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</si>
  <si>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</si>
  <si>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</si>
  <si>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</si>
  <si>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</si>
  <si>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</si>
  <si>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</si>
  <si>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</si>
  <si>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</si>
  <si>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</si>
  <si>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</si>
  <si>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</si>
  <si>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</si>
  <si>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</si>
  <si>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</si>
  <si>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</si>
  <si>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</si>
  <si>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</si>
  <si>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</si>
  <si>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</si>
  <si>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</si>
  <si>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</si>
  <si>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</si>
  <si>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</si>
  <si>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</si>
  <si>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</si>
  <si>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</si>
  <si>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</si>
  <si>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</si>
  <si>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</si>
  <si>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</si>
  <si>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</si>
  <si>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</si>
  <si>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</si>
  <si>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</si>
  <si>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</si>
  <si>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</si>
  <si>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</si>
  <si>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</si>
  <si>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</si>
  <si>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</si>
  <si>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</si>
  <si>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</si>
  <si>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</si>
  <si>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</si>
  <si>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</si>
  <si>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</si>
  <si>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</si>
  <si>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</si>
  <si>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</si>
  <si>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</si>
  <si>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</si>
  <si>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</si>
  <si>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</si>
  <si>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</si>
  <si>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</si>
  <si>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</si>
  <si>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</si>
  <si>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</si>
  <si>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</si>
  <si>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</si>
  <si>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</si>
  <si>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</si>
  <si>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</si>
  <si>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</si>
  <si>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</si>
  <si>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</si>
  <si>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</si>
  <si>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</si>
  <si>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</si>
  <si>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</si>
  <si>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</si>
  <si>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</si>
  <si>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</si>
  <si>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</si>
  <si>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</si>
  <si>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</si>
  <si>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</si>
  <si>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</si>
  <si>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</si>
  <si>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</si>
  <si>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</si>
  <si>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</si>
  <si>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</si>
  <si>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</si>
  <si>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</si>
  <si>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</si>
  <si>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</si>
  <si>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</si>
  <si>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</si>
  <si>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</si>
  <si>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</si>
  <si>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</si>
  <si>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</si>
  <si>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</si>
  <si>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</si>
  <si>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</si>
  <si>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</si>
  <si>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</si>
  <si>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</si>
  <si>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</si>
  <si>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</si>
  <si>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</si>
  <si>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</si>
  <si>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</si>
  <si>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</si>
  <si>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</si>
  <si>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</si>
  <si>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</si>
  <si>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</si>
  <si>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</si>
  <si>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</si>
  <si>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</si>
  <si>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</si>
  <si>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</si>
  <si>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</si>
  <si>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</si>
  <si>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</si>
  <si>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</si>
  <si>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</si>
  <si>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</si>
  <si>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</si>
  <si>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</si>
  <si>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</si>
  <si>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</si>
  <si>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</si>
  <si>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</si>
  <si>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</si>
  <si>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</si>
  <si>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</si>
  <si>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</si>
  <si>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</si>
  <si>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</si>
  <si>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</si>
  <si>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</si>
  <si>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</si>
  <si>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</si>
  <si>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</si>
  <si>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</si>
  <si>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</si>
  <si>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</si>
  <si>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</si>
  <si>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</si>
  <si>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</si>
  <si>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</si>
  <si>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</si>
  <si>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</si>
  <si>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</si>
  <si>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</si>
  <si>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</si>
  <si>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</si>
  <si>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</si>
  <si>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</si>
  <si>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</si>
  <si>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</si>
  <si>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</si>
  <si>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</si>
  <si>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</si>
  <si>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</si>
  <si>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</si>
  <si>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</si>
  <si>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</si>
  <si>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</si>
  <si>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</si>
  <si>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</si>
  <si>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</si>
  <si>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</si>
  <si>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</si>
  <si>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</si>
  <si>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</si>
  <si>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</si>
  <si>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</si>
  <si>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</si>
  <si>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</si>
  <si>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</si>
  <si>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</si>
  <si>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</si>
  <si>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</si>
  <si>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</si>
  <si>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</si>
  <si>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</si>
  <si>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</si>
  <si>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</si>
  <si>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</si>
  <si>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</si>
  <si>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</si>
  <si>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</si>
  <si>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</si>
  <si>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</si>
  <si>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</si>
  <si>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</si>
  <si>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</si>
  <si>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</si>
  <si>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</si>
  <si>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</si>
  <si>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</si>
  <si>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</si>
  <si>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</si>
  <si>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</si>
  <si>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</si>
  <si>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</si>
  <si>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</si>
  <si>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</si>
  <si>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</si>
  <si>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</si>
  <si>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</si>
  <si>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</si>
  <si>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</si>
  <si>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</si>
  <si>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</si>
  <si>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</si>
  <si>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</si>
  <si>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</si>
  <si>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</si>
  <si>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</si>
  <si>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</si>
  <si>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</si>
  <si>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</si>
  <si>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</si>
  <si>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</si>
  <si>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</si>
  <si>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</si>
  <si>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</si>
  <si>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</si>
  <si>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</si>
  <si>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</si>
  <si>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</si>
  <si>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</si>
  <si>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</si>
  <si>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</si>
  <si>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</si>
  <si>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</si>
  <si>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</si>
  <si>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</si>
  <si>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</si>
  <si>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</si>
  <si>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</si>
  <si>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</si>
  <si>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</si>
  <si>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</si>
  <si>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</si>
  <si>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</si>
  <si>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</si>
  <si>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</si>
  <si>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</si>
  <si>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</si>
  <si>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</si>
  <si>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</si>
  <si>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</si>
  <si>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</si>
  <si>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</si>
  <si>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</si>
  <si>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</si>
  <si>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</si>
  <si>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</si>
  <si>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</si>
  <si>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</si>
  <si>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</si>
  <si>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</si>
  <si>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</si>
  <si>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</si>
  <si>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</si>
  <si>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</si>
  <si>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</si>
  <si>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</si>
  <si>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</si>
  <si>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</si>
  <si>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</si>
  <si>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</si>
  <si>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</si>
  <si>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</si>
  <si>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</si>
  <si>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</si>
  <si>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</si>
  <si>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</si>
  <si>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</si>
  <si>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</si>
  <si>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</si>
  <si>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</si>
  <si>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</si>
  <si>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</si>
  <si>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</si>
  <si>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</si>
  <si>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</si>
  <si>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</si>
  <si>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</si>
  <si>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</si>
  <si>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</si>
  <si>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</si>
  <si>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</si>
  <si>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</si>
  <si>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</si>
  <si>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</si>
  <si>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</si>
  <si>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</si>
  <si>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</si>
  <si>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</si>
  <si>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</si>
  <si>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</si>
  <si>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</si>
  <si>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</si>
  <si>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</si>
  <si>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</si>
  <si>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</si>
  <si>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</si>
  <si>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</si>
  <si>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</si>
  <si>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</si>
  <si>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</si>
  <si>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</si>
  <si>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</si>
  <si>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</si>
  <si>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</si>
  <si>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</si>
  <si>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</si>
  <si>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</si>
  <si>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</si>
  <si>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</si>
  <si>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</si>
  <si>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</si>
  <si>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</si>
  <si>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</si>
  <si>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</si>
  <si>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</si>
  <si>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</si>
  <si>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</si>
  <si>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</si>
  <si>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</si>
  <si>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</si>
  <si>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</si>
  <si>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</si>
  <si>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</si>
  <si>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</si>
  <si>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</si>
  <si>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</si>
  <si>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</si>
  <si>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</si>
  <si>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</si>
  <si>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</si>
  <si>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</si>
  <si>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</si>
  <si>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</si>
  <si>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</si>
  <si>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</si>
  <si>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</si>
  <si>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</si>
  <si>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</si>
  <si>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</si>
  <si>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</si>
  <si>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</si>
  <si>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</si>
  <si>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</si>
  <si>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</si>
  <si>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</si>
  <si>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</si>
  <si>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</si>
  <si>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</si>
  <si>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</si>
  <si>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</si>
  <si>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</si>
  <si>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</si>
  <si>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</si>
  <si>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</si>
  <si>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</si>
  <si>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</si>
  <si>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</si>
  <si>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</si>
  <si>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</si>
  <si>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</si>
  <si>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</si>
  <si>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</si>
  <si>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</si>
  <si>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</si>
  <si>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</si>
  <si>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</si>
  <si>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</si>
  <si>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</si>
  <si>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</si>
  <si>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</si>
  <si>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</si>
  <si>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</si>
  <si>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</si>
  <si>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</si>
  <si>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</si>
  <si>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</si>
  <si>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</si>
  <si>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</si>
  <si>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</si>
  <si>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</si>
  <si>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</si>
  <si>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</si>
  <si>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</si>
  <si>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</si>
  <si>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</si>
  <si>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</si>
  <si>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</si>
  <si>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</si>
  <si>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</si>
  <si>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</si>
  <si>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</si>
  <si>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</si>
  <si>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</si>
  <si>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</si>
  <si>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</si>
  <si>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</si>
  <si>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</si>
  <si>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</si>
  <si>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</si>
  <si>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</si>
  <si>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</si>
  <si>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</si>
  <si>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</si>
  <si>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</si>
  <si>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</si>
  <si>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</si>
  <si>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</si>
  <si>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</si>
  <si>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</si>
  <si>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</si>
  <si>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</si>
  <si>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</si>
  <si>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</si>
  <si>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</si>
  <si>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</si>
  <si>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</si>
  <si>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</si>
  <si>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</si>
  <si>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</si>
  <si>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</si>
  <si>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</si>
  <si>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</si>
  <si>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</si>
  <si>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</si>
  <si>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</si>
  <si>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</si>
  <si>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</si>
  <si>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</si>
  <si>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</si>
  <si>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</si>
  <si>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</si>
  <si>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</si>
  <si>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</si>
  <si>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</si>
  <si>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</si>
  <si>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</si>
  <si>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</si>
  <si>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</si>
  <si>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</si>
  <si>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</si>
  <si>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</si>
  <si>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</si>
  <si>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</si>
  <si>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</si>
  <si>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</si>
  <si>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</si>
  <si>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</si>
  <si>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</si>
  <si>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</si>
  <si>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</si>
  <si>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</si>
  <si>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</si>
  <si>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</si>
  <si>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</si>
  <si>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</si>
  <si>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</si>
  <si>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</si>
  <si>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</si>
  <si>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</si>
  <si>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</si>
  <si>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</si>
  <si>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</si>
  <si>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</si>
  <si>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</si>
  <si>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</si>
  <si>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</si>
  <si>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</si>
  <si>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</si>
  <si>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</si>
  <si>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</si>
  <si>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</si>
  <si>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</si>
  <si>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</si>
  <si>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</si>
  <si>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</si>
  <si>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</si>
  <si>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</si>
  <si>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</si>
  <si>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</si>
  <si>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</si>
  <si>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</si>
  <si>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</si>
  <si>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</si>
  <si>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</si>
  <si>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</si>
  <si>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</si>
  <si>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</si>
  <si>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</si>
  <si>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</si>
  <si>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</si>
  <si>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</si>
  <si>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</si>
  <si>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</si>
  <si>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</si>
  <si>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</si>
  <si>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</si>
  <si>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</si>
  <si>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</si>
  <si>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</si>
  <si>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</si>
  <si>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</si>
  <si>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</si>
  <si>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</si>
  <si>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</si>
  <si>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</si>
  <si>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</si>
  <si>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</si>
  <si>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</si>
  <si>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</si>
  <si>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</si>
  <si>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</si>
  <si>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</si>
  <si>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</si>
  <si>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</si>
  <si>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</si>
  <si>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</si>
  <si>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</si>
  <si>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</si>
  <si>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</si>
  <si>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</si>
  <si>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</si>
  <si>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</si>
  <si>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</si>
  <si>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</si>
  <si>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</si>
  <si>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</si>
  <si>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</si>
  <si>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</si>
  <si>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</si>
  <si>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</si>
  <si>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</si>
  <si>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</si>
  <si>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</si>
  <si>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</si>
  <si>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</si>
  <si>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</si>
  <si>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</si>
  <si>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</si>
  <si>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</si>
  <si>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</si>
  <si>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</si>
  <si>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</si>
  <si>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</si>
  <si>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</si>
  <si>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</si>
  <si>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</si>
  <si>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</si>
  <si>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</si>
  <si>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</si>
  <si>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</si>
  <si>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</si>
  <si>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</si>
  <si>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</si>
  <si>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</si>
  <si>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</si>
  <si>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</si>
  <si>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</si>
  <si>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</si>
  <si>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</si>
  <si>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</si>
  <si>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</si>
  <si>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</si>
  <si>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</si>
  <si>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</si>
  <si>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</si>
  <si>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</si>
  <si>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</si>
  <si>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</si>
  <si>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</si>
  <si>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</si>
  <si>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</si>
  <si>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</si>
  <si>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</si>
  <si>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</si>
  <si>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</si>
  <si>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</si>
  <si>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</si>
  <si>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</si>
  <si>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</si>
  <si>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</si>
  <si>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</si>
  <si>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</si>
  <si>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</si>
  <si>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</si>
  <si>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</si>
  <si>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</si>
  <si>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</si>
  <si>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</si>
  <si>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</si>
  <si>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</si>
  <si>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</si>
  <si>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</si>
  <si>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</si>
  <si>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</si>
  <si>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</si>
  <si>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</si>
  <si>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</si>
  <si>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</si>
  <si>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</si>
  <si>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</si>
  <si>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</si>
  <si>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</si>
  <si>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</si>
  <si>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</si>
  <si>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</si>
  <si>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</si>
  <si>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</si>
  <si>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</si>
  <si>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</si>
  <si>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</si>
  <si>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</si>
  <si>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</si>
  <si>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</si>
  <si>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</si>
  <si>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</si>
  <si>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</si>
  <si>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</si>
  <si>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</si>
  <si>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</si>
  <si>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</si>
  <si>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</si>
  <si>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</si>
  <si>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</si>
  <si>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</si>
  <si>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</si>
  <si>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</si>
  <si>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</si>
  <si>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</si>
  <si>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</si>
  <si>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</si>
  <si>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</si>
  <si>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</si>
  <si>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</si>
  <si>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</si>
  <si>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</si>
  <si>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</si>
  <si>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</si>
  <si>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</si>
  <si>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</si>
  <si>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</si>
  <si>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</si>
  <si>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</si>
  <si>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</si>
  <si>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</si>
  <si>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</si>
  <si>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</si>
  <si>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</si>
  <si>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</si>
  <si>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</si>
  <si>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</si>
  <si>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</si>
  <si>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</si>
  <si>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</si>
  <si>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</si>
  <si>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</si>
  <si>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</si>
  <si>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</si>
  <si>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</si>
  <si>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</si>
  <si>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</si>
  <si>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</si>
  <si>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</si>
  <si>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</si>
  <si>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</si>
  <si>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</si>
  <si>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</si>
  <si>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</si>
  <si>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</si>
  <si>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</si>
  <si>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</si>
  <si>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</si>
  <si>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</si>
  <si>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</si>
  <si>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</si>
  <si>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</si>
  <si>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</si>
  <si>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</si>
  <si>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</si>
  <si>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</si>
  <si>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</si>
  <si>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</si>
  <si>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</si>
  <si>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</si>
  <si>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</si>
  <si>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</si>
  <si>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</si>
  <si>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</si>
  <si>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</si>
  <si>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</si>
  <si>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</si>
  <si>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</si>
  <si>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</si>
  <si>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</si>
  <si>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</si>
  <si>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</si>
  <si>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</si>
  <si>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</si>
  <si>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</si>
  <si>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</si>
  <si>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</si>
  <si>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</si>
  <si>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</si>
  <si>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</si>
  <si>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</si>
  <si>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</si>
  <si>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</si>
  <si>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</si>
  <si>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</si>
  <si>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</si>
  <si>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</si>
  <si>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</si>
  <si>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</si>
  <si>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</si>
  <si>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</si>
  <si>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</si>
  <si>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</si>
  <si>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</si>
  <si>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</si>
  <si>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</si>
  <si>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</si>
  <si>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</si>
  <si>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</si>
  <si>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</si>
  <si>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</si>
  <si>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</si>
  <si>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</si>
  <si>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</si>
  <si>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</si>
  <si>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</si>
  <si>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</si>
  <si>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</si>
  <si>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</si>
  <si>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</si>
  <si>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</si>
  <si>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</si>
  <si>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</si>
  <si>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</si>
  <si>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</si>
  <si>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</si>
  <si>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</si>
  <si>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</si>
  <si>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</si>
  <si>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</si>
  <si>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</si>
  <si>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</si>
  <si>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</si>
  <si>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</si>
  <si>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</si>
  <si>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</si>
  <si>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</si>
  <si>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</si>
  <si>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</si>
  <si>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</si>
  <si>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</si>
  <si>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</si>
  <si>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</si>
  <si>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</si>
  <si>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</si>
  <si>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</si>
  <si>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</si>
  <si>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</si>
  <si>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</si>
  <si>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</si>
  <si>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</si>
  <si>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</si>
  <si>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</si>
  <si>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</si>
  <si>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</si>
  <si>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</si>
  <si>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</si>
  <si>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</si>
  <si>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</si>
  <si>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</si>
  <si>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</si>
  <si>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</si>
  <si>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</si>
  <si>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</si>
  <si>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</si>
  <si>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</si>
  <si>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</si>
  <si>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</si>
  <si>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</si>
  <si>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</si>
  <si>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</si>
  <si>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</si>
  <si>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</si>
  <si>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</si>
  <si>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</si>
  <si>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</si>
  <si>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</si>
  <si>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</si>
  <si>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</si>
  <si>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</si>
  <si>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</si>
  <si>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</si>
  <si>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</si>
  <si>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</si>
  <si>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</si>
  <si>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</si>
  <si>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</si>
  <si>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</si>
  <si>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</si>
  <si>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</si>
  <si>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</si>
  <si>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</si>
  <si>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</si>
  <si>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</si>
  <si>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</si>
  <si>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</si>
  <si>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</si>
  <si>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</si>
  <si>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</si>
  <si>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</si>
  <si>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</si>
  <si>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</si>
  <si>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</si>
  <si>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</si>
  <si>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</si>
  <si>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</si>
  <si>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</si>
  <si>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</si>
  <si>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</si>
  <si>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</si>
  <si>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</si>
  <si>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</si>
  <si>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</si>
  <si>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</si>
  <si>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</si>
  <si>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</si>
  <si>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</si>
  <si>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</si>
  <si>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</si>
  <si>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</si>
  <si>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</si>
  <si>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</si>
  <si>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</si>
  <si>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</si>
  <si>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</si>
  <si>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</si>
  <si>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</si>
  <si>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</si>
  <si>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</si>
  <si>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</si>
  <si>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</si>
  <si>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</si>
  <si>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</si>
  <si>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</si>
  <si>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</si>
  <si>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</si>
  <si>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</si>
  <si>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</si>
  <si>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</si>
  <si>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</si>
  <si>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</si>
  <si>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</si>
  <si>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</si>
  <si>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</si>
  <si>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</si>
  <si>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</si>
  <si>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</si>
  <si>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</si>
  <si>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</si>
  <si>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</si>
  <si>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</si>
  <si>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</si>
  <si>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</si>
  <si>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</si>
  <si>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</si>
  <si>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</si>
  <si>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</si>
  <si>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</si>
  <si>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</si>
  <si>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</si>
  <si>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</si>
  <si>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</si>
  <si>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</si>
  <si>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</si>
  <si>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</si>
  <si>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</si>
  <si>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</si>
  <si>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</si>
  <si>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</si>
  <si>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</si>
  <si>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</si>
  <si>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</si>
  <si>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</si>
  <si>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</si>
  <si>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</si>
  <si>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</si>
  <si>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</si>
  <si>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</si>
  <si>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</si>
  <si>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</si>
  <si>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</si>
  <si>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</si>
  <si>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</si>
  <si>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</si>
  <si>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</si>
  <si>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</si>
  <si>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</si>
  <si>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</si>
  <si>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</si>
  <si>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</si>
  <si>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</si>
  <si>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</si>
  <si>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</si>
  <si>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</si>
  <si>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</si>
  <si>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</si>
  <si>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</si>
  <si>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</si>
  <si>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</si>
  <si>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</si>
  <si>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</si>
  <si>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</si>
  <si>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</si>
  <si>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</si>
  <si>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</si>
  <si>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</si>
  <si>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</si>
  <si>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</si>
  <si>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</si>
  <si>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</si>
  <si>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</si>
  <si>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</si>
  <si>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</si>
  <si>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</si>
  <si>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</si>
  <si>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</si>
  <si>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</si>
  <si>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</si>
  <si>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</si>
  <si>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</si>
  <si>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</si>
  <si>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</si>
  <si>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</si>
  <si>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</si>
  <si>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</si>
  <si>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</si>
  <si>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</si>
  <si>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</si>
  <si>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</si>
  <si>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</si>
  <si>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</si>
  <si>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</si>
  <si>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</si>
  <si>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</si>
  <si>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</si>
  <si>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</si>
  <si>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</si>
  <si>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</si>
  <si>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</si>
  <si>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</si>
  <si>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</si>
  <si>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</si>
  <si>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</si>
  <si>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</si>
  <si>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</si>
  <si>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</si>
  <si>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</si>
  <si>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</si>
  <si>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</si>
  <si>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</si>
  <si>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</si>
  <si>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</si>
  <si>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</si>
  <si>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</si>
  <si>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</si>
  <si>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</si>
  <si>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</si>
  <si>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</si>
  <si>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</si>
  <si>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</si>
  <si>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</si>
  <si>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</si>
  <si>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</si>
  <si>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</si>
  <si>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</si>
  <si>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</si>
  <si>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</si>
  <si>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</si>
  <si>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</si>
  <si>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</si>
  <si>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</si>
  <si>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</si>
  <si>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</si>
  <si>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</si>
  <si>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</si>
  <si>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</si>
  <si>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</si>
  <si>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</si>
  <si>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</si>
  <si>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</si>
  <si>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</si>
  <si>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</si>
  <si>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</si>
  <si>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</si>
  <si>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</si>
  <si>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</si>
  <si>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</si>
  <si>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</si>
  <si>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</si>
  <si>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</si>
  <si>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</si>
  <si>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</si>
  <si>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</si>
  <si>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</si>
  <si>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</si>
  <si>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</si>
  <si>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</si>
  <si>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</si>
  <si>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</si>
  <si>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</si>
  <si>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</si>
  <si>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</si>
  <si>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</si>
  <si>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</si>
  <si>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</si>
  <si>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</si>
  <si>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</si>
  <si>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</si>
  <si>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</si>
  <si>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</si>
  <si>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</si>
  <si>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</si>
  <si>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</si>
  <si>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</si>
  <si>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</si>
  <si>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</si>
  <si>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</si>
  <si>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</si>
  <si>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</si>
  <si>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</si>
  <si>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</si>
  <si>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</si>
  <si>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</si>
  <si>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</si>
  <si>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</si>
  <si>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</si>
  <si>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</si>
  <si>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</si>
  <si>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</si>
  <si>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</si>
  <si>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</si>
  <si>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</si>
  <si>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</si>
  <si>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</si>
  <si>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</si>
  <si>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</si>
  <si>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</si>
  <si>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</si>
  <si>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</si>
  <si>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</si>
  <si>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</si>
  <si>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</si>
  <si>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</si>
  <si>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</si>
  <si>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</si>
  <si>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</si>
  <si>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</si>
  <si>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</si>
  <si>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</si>
  <si>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</si>
  <si>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</si>
  <si>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</si>
  <si>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</si>
  <si>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</si>
  <si>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</si>
  <si>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</si>
  <si>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</si>
  <si>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</si>
  <si>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</si>
  <si>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</si>
  <si>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</si>
  <si>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</si>
  <si>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</si>
  <si>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</si>
  <si>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</si>
  <si>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</si>
  <si>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</si>
  <si>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</si>
  <si>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</si>
  <si>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</si>
  <si>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</si>
  <si>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</si>
  <si>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</si>
  <si>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</si>
  <si>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</si>
  <si>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</si>
  <si>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</si>
  <si>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</si>
  <si>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</si>
  <si>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</si>
  <si>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</si>
  <si>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</si>
  <si>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</si>
  <si>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</si>
  <si>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</si>
  <si>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</si>
  <si>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</si>
  <si>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</si>
  <si>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</si>
  <si>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</si>
  <si>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</si>
  <si>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</si>
  <si>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</si>
  <si>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</si>
  <si>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</si>
  <si>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</si>
  <si>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</si>
  <si>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</si>
  <si>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</si>
  <si>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</si>
  <si>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</si>
  <si>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</si>
  <si>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</si>
  <si>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</si>
  <si>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</si>
  <si>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</si>
  <si>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</si>
  <si>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</si>
  <si>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</si>
  <si>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</si>
  <si>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</si>
  <si>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</si>
  <si>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</si>
  <si>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</si>
  <si>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</si>
  <si>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</si>
  <si>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</si>
  <si>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</si>
  <si>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</si>
  <si>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</si>
  <si>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</si>
  <si>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</si>
  <si>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</si>
  <si>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</si>
  <si>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</si>
  <si>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</si>
  <si>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</si>
  <si>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</si>
  <si>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</si>
  <si>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</si>
  <si>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</si>
  <si>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</si>
  <si>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</si>
  <si>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</si>
  <si>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</si>
  <si>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</si>
  <si>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</si>
  <si>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</si>
  <si>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</si>
  <si>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</si>
  <si>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</si>
  <si>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</si>
  <si>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</si>
  <si>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</si>
  <si>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</si>
  <si>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</si>
  <si>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</si>
  <si>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</si>
  <si>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</si>
  <si>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</si>
  <si>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</si>
  <si>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</si>
  <si>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</si>
  <si>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</si>
  <si>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</si>
  <si>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</si>
  <si>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</si>
  <si>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</si>
  <si>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</si>
  <si>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</si>
  <si>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</si>
  <si>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</si>
  <si>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</si>
  <si>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</si>
  <si>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</si>
  <si>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</si>
  <si>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</si>
  <si>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</si>
  <si>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</si>
  <si>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</si>
  <si>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</si>
  <si>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</si>
  <si>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</si>
  <si>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</si>
  <si>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</si>
  <si>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</si>
  <si>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</si>
  <si>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</si>
  <si>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</si>
  <si>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</si>
  <si>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</si>
  <si>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</si>
  <si>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</si>
  <si>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</si>
  <si>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</si>
  <si>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</si>
  <si>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</si>
  <si>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</si>
  <si>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</si>
  <si>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</si>
  <si>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</si>
  <si>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</si>
  <si>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</si>
  <si>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</si>
  <si>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</si>
  <si>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</si>
  <si>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</si>
  <si>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</si>
  <si>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</si>
  <si>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</si>
  <si>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</si>
  <si>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</si>
  <si>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</si>
  <si>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</si>
  <si>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</si>
  <si>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</si>
  <si>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</si>
  <si>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</si>
  <si>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</si>
  <si>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</si>
  <si>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</si>
  <si>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</si>
  <si>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</si>
  <si>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</si>
  <si>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</si>
  <si>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</si>
  <si>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</si>
  <si>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</si>
  <si>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</si>
  <si>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</si>
  <si>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</si>
  <si>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</si>
  <si>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</si>
  <si>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</si>
  <si>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</si>
  <si>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</si>
  <si>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</si>
  <si>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</si>
  <si>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</si>
  <si>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</si>
  <si>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</si>
  <si>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</si>
  <si>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</si>
  <si>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</si>
  <si>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</si>
  <si>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</si>
  <si>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</si>
  <si>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</si>
  <si>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</si>
  <si>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</si>
  <si>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</si>
  <si>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</si>
  <si>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</si>
  <si>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</si>
  <si>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</si>
  <si>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</si>
  <si>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</si>
  <si>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</si>
  <si>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</si>
  <si>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</si>
  <si>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</si>
  <si>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</si>
  <si>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</si>
  <si>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</si>
  <si>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</si>
  <si>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</si>
  <si>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</si>
  <si>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</si>
  <si>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</si>
  <si>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</si>
  <si>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</si>
  <si>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</si>
  <si>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</si>
  <si>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</si>
  <si>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</si>
  <si>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</si>
  <si>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</si>
  <si>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</si>
  <si>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</si>
  <si>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</si>
  <si>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</si>
  <si>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</si>
  <si>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</si>
  <si>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</si>
  <si>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</si>
  <si>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</si>
  <si>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</si>
  <si>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</si>
  <si>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</si>
  <si>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</si>
  <si>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</si>
  <si>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</si>
  <si>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</si>
  <si>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</si>
  <si>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</si>
  <si>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</si>
  <si>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</si>
  <si>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</si>
  <si>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</si>
  <si>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</si>
  <si>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</si>
  <si>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</si>
  <si>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</si>
  <si>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</si>
  <si>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</si>
  <si>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</si>
  <si>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</si>
  <si>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</si>
  <si>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</si>
  <si>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</si>
  <si>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</si>
  <si>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</si>
  <si>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</si>
  <si>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</si>
  <si>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</si>
  <si>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</si>
  <si>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</si>
  <si>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</si>
  <si>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</si>
  <si>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</si>
  <si>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</si>
  <si>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</si>
  <si>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</si>
  <si>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</si>
  <si>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</si>
  <si>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</si>
  <si>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</si>
  <si>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</si>
  <si>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</si>
  <si>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</si>
  <si>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</si>
  <si>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</si>
  <si>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</si>
  <si>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</si>
  <si>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</si>
  <si>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</si>
  <si>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</si>
  <si>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</si>
  <si>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</si>
  <si>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</si>
  <si>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</si>
  <si>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</si>
  <si>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</si>
  <si>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</si>
  <si>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</si>
  <si>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</si>
  <si>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</si>
  <si>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</si>
  <si>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</si>
  <si>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</si>
  <si>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</si>
  <si>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</si>
  <si>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</si>
  <si>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</si>
  <si>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</si>
  <si>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</si>
  <si>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</si>
  <si>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</si>
  <si>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</si>
  <si>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</si>
  <si>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</si>
  <si>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</si>
  <si>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</si>
  <si>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</si>
  <si>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</si>
  <si>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</si>
  <si>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</si>
  <si>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</si>
  <si>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</si>
  <si>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</si>
  <si>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</si>
  <si>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</si>
  <si>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</si>
  <si>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</si>
  <si>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</si>
  <si>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</si>
  <si>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</si>
  <si>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</si>
  <si>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</si>
  <si>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</si>
  <si>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</si>
  <si>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</si>
  <si>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</si>
  <si>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</si>
  <si>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</si>
  <si>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</si>
  <si>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</si>
  <si>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</si>
  <si>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</si>
  <si>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</si>
  <si>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</si>
  <si>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</si>
  <si>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</si>
  <si>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</si>
  <si>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</si>
  <si>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</si>
  <si>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</si>
  <si>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</si>
  <si>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</si>
  <si>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</si>
  <si>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</si>
  <si>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</si>
  <si>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</si>
  <si>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</si>
  <si>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</si>
  <si>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</si>
  <si>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</si>
  <si>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</si>
  <si>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</si>
  <si>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</si>
  <si>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</si>
  <si>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</si>
  <si>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</si>
  <si>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</si>
  <si>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</si>
  <si>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</si>
  <si>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</si>
  <si>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</si>
  <si>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</si>
  <si>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</si>
  <si>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</si>
  <si>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</si>
  <si>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</si>
  <si>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</si>
  <si>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</si>
  <si>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</si>
  <si>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</si>
  <si>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</si>
  <si>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</si>
  <si>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</si>
  <si>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</si>
  <si>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</si>
  <si>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</si>
  <si>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</si>
  <si>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</si>
  <si>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</si>
  <si>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</si>
  <si>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</si>
  <si>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</si>
  <si>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</si>
  <si>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</si>
  <si>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</si>
  <si>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</si>
  <si>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</si>
  <si>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</si>
  <si>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</si>
  <si>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</si>
  <si>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</si>
  <si>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</si>
  <si>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</si>
  <si>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</si>
  <si>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</si>
  <si>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</si>
  <si>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</si>
  <si>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</si>
  <si>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</si>
  <si>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</si>
  <si>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</si>
  <si>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</si>
  <si>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</si>
  <si>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</si>
  <si>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</si>
  <si>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</si>
  <si>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</si>
  <si>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</si>
  <si>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</si>
  <si>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</si>
  <si>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</si>
  <si>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</si>
  <si>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</si>
  <si>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</si>
  <si>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</si>
  <si>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</si>
  <si>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</si>
  <si>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</si>
  <si>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</si>
  <si>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</si>
  <si>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</si>
  <si>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</si>
  <si>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</si>
  <si>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</si>
  <si>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</si>
  <si>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</si>
  <si>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</si>
  <si>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</si>
  <si>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</si>
  <si>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</si>
  <si>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</si>
  <si>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</si>
  <si>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</si>
  <si>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</si>
  <si>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</si>
  <si>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</si>
  <si>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</si>
  <si>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</si>
  <si>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</si>
  <si>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</si>
  <si>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</si>
  <si>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</si>
  <si>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</si>
  <si>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</si>
  <si>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</si>
  <si>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</si>
  <si>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</si>
  <si>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</si>
  <si>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</si>
  <si>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</si>
  <si>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</si>
  <si>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</si>
  <si>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</si>
  <si>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</si>
  <si>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</si>
  <si>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</si>
  <si>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</si>
  <si>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</si>
  <si>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</si>
  <si>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</si>
  <si>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</si>
  <si>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</si>
  <si>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</si>
  <si>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</si>
  <si>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</si>
  <si>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</si>
  <si>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</si>
  <si>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</si>
  <si>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</si>
  <si>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</si>
  <si>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</si>
  <si>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</si>
  <si>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</si>
  <si>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</si>
  <si>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</si>
  <si>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</si>
  <si>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</si>
  <si>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</si>
  <si>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</si>
  <si>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</si>
  <si>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</si>
  <si>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</si>
  <si>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</si>
  <si>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</si>
  <si>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</si>
  <si>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</si>
  <si>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</si>
  <si>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</si>
  <si>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</si>
  <si>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</si>
  <si>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</si>
  <si>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</si>
  <si>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</si>
  <si>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</si>
  <si>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</si>
  <si>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</si>
  <si>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</si>
  <si>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</si>
  <si>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</si>
  <si>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</si>
  <si>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</si>
  <si>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</si>
  <si>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</si>
  <si>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</si>
  <si>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</si>
  <si>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</si>
  <si>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</si>
  <si>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</si>
  <si>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</si>
  <si>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</si>
  <si>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</si>
  <si>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</si>
  <si>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</si>
  <si>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</si>
  <si>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</si>
  <si>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</si>
  <si>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</si>
  <si>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</si>
  <si>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</si>
  <si>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</si>
  <si>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</si>
  <si>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</si>
  <si>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</si>
  <si>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</si>
  <si>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</si>
  <si>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</si>
  <si>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</si>
  <si>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</si>
  <si>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</si>
  <si>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</si>
  <si>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</si>
  <si>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</si>
  <si>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</si>
  <si>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</si>
  <si>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</si>
  <si>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</si>
  <si>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</si>
  <si>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</si>
  <si>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</si>
  <si>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</si>
  <si>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</si>
  <si>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</si>
  <si>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</si>
  <si>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</si>
  <si>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</si>
  <si>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</si>
  <si>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</si>
  <si>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</si>
  <si>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</si>
  <si>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</si>
  <si>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</si>
  <si>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</si>
  <si>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</si>
  <si>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</si>
  <si>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</si>
  <si>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</si>
  <si>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</si>
  <si>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</si>
  <si>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</si>
  <si>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</si>
  <si>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</si>
  <si>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</si>
  <si>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</si>
  <si>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</si>
  <si>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</si>
  <si>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</si>
  <si>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</si>
  <si>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</si>
  <si>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</si>
  <si>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</si>
  <si>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</si>
  <si>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</si>
  <si>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</si>
  <si>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</si>
  <si>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</si>
  <si>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</si>
  <si>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</si>
  <si>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</si>
  <si>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</si>
  <si>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</si>
  <si>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</si>
  <si>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</si>
  <si>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</si>
  <si>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</si>
  <si>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</si>
  <si>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</si>
  <si>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</si>
  <si>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</si>
  <si>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</si>
  <si>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</si>
  <si>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</si>
  <si>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</si>
  <si>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</si>
  <si>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</si>
  <si>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</si>
  <si>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</si>
  <si>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</si>
  <si>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</si>
  <si>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</si>
  <si>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</si>
  <si>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</si>
  <si>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</si>
  <si>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</si>
  <si>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</si>
  <si>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</si>
  <si>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</si>
  <si>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</si>
  <si>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</si>
  <si>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</si>
  <si>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</si>
  <si>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</si>
  <si>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</si>
  <si>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</si>
  <si>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</si>
  <si>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</si>
  <si>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</si>
  <si>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</si>
  <si>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</si>
  <si>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</si>
  <si>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</si>
  <si>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</si>
  <si>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</si>
  <si>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</si>
  <si>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</si>
  <si>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</si>
  <si>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</si>
  <si>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</si>
  <si>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</si>
  <si>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</si>
  <si>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</si>
  <si>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</si>
  <si>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</si>
  <si>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</si>
  <si>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</si>
  <si>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</si>
  <si>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</si>
  <si>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</si>
  <si>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</si>
  <si>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</si>
  <si>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</si>
  <si>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</si>
  <si>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</si>
  <si>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</si>
  <si>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</si>
  <si>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</si>
  <si>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</si>
  <si>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</si>
  <si>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</si>
  <si>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</si>
  <si>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</si>
  <si>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</si>
  <si>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</si>
  <si>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</si>
  <si>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</si>
  <si>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</si>
  <si>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</si>
  <si>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</si>
  <si>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</si>
  <si>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</si>
  <si>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</si>
  <si>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</si>
  <si>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</si>
  <si>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</si>
  <si>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</si>
  <si>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</si>
  <si>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</si>
  <si>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</si>
  <si>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</si>
  <si>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</si>
  <si>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</si>
  <si>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</si>
  <si>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</si>
  <si>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</si>
  <si>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</si>
  <si>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</si>
  <si>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</si>
  <si>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</si>
  <si>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</si>
  <si>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</si>
  <si>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</si>
  <si>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</si>
  <si>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</si>
  <si>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</si>
  <si>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</si>
  <si>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</si>
  <si>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</si>
  <si>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</si>
  <si>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</si>
  <si>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</si>
  <si>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</si>
  <si>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</si>
  <si>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</si>
  <si>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</si>
  <si>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</si>
  <si>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</si>
  <si>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</si>
  <si>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</si>
  <si>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</si>
  <si>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</si>
  <si>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</si>
  <si>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</si>
  <si>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</si>
  <si>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</si>
  <si>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</si>
  <si>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</si>
  <si>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</si>
  <si>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</si>
  <si>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</si>
  <si>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</si>
  <si>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</si>
  <si>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</si>
  <si>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</si>
  <si>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</si>
  <si>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</si>
  <si>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</si>
  <si>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</si>
  <si>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</si>
  <si>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</si>
  <si>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</si>
  <si>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</si>
  <si>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</si>
  <si>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</si>
  <si>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</si>
  <si>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</si>
  <si>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</si>
  <si>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</si>
  <si>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</si>
  <si>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</si>
  <si>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</si>
  <si>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</si>
  <si>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</si>
  <si>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</si>
  <si>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</si>
  <si>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</si>
  <si>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</si>
  <si>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</si>
  <si>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</si>
  <si>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</si>
  <si>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</si>
  <si>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</si>
  <si>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</si>
  <si>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</si>
  <si>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</si>
  <si>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</si>
  <si>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</si>
  <si>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</si>
  <si>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</si>
  <si>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</si>
  <si>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</si>
  <si>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</si>
  <si>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</si>
  <si>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</si>
  <si>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</si>
  <si>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</si>
  <si>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</si>
  <si>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</si>
  <si>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</si>
  <si>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</si>
  <si>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</si>
  <si>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</si>
  <si>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</si>
  <si>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</si>
  <si>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</si>
  <si>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</si>
  <si>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</si>
  <si>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</si>
  <si>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</si>
  <si>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</si>
  <si>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</si>
  <si>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</si>
  <si>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</si>
  <si>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</si>
  <si>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</si>
  <si>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</si>
  <si>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</si>
  <si>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</si>
  <si>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</si>
  <si>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</si>
  <si>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</si>
  <si>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</si>
  <si>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</si>
  <si>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</si>
  <si>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</si>
  <si>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</si>
  <si>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</si>
  <si>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</si>
  <si>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</si>
  <si>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</si>
  <si>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</si>
  <si>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</si>
  <si>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</si>
  <si>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</si>
  <si>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</si>
  <si>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</si>
  <si>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</si>
  <si>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</si>
  <si>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</si>
  <si>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</si>
  <si>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</si>
  <si>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</si>
  <si>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</si>
  <si>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</si>
  <si>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</si>
  <si>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</si>
  <si>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</si>
  <si>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</si>
  <si>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</si>
  <si>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</si>
  <si>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</si>
  <si>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</si>
  <si>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</si>
  <si>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</si>
  <si>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</si>
  <si>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</si>
  <si>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</si>
  <si>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</si>
  <si>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</si>
  <si>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</si>
  <si>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</si>
  <si>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</si>
  <si>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</si>
  <si>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</si>
  <si>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</si>
  <si>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</si>
  <si>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</si>
  <si>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</si>
  <si>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</si>
  <si>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</si>
  <si>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</si>
  <si>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</si>
  <si>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</si>
  <si>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</si>
  <si>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</si>
  <si>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</si>
  <si>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</si>
  <si>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</si>
  <si>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</si>
  <si>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</si>
  <si>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</si>
  <si>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</si>
  <si>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</si>
  <si>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</si>
  <si>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</si>
  <si>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</si>
  <si>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</si>
  <si>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</si>
  <si>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</si>
  <si>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</si>
  <si>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</si>
  <si>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</si>
  <si>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</si>
  <si>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</si>
  <si>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</si>
  <si>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</si>
  <si>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</si>
  <si>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</si>
  <si>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</si>
  <si>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</si>
  <si>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</si>
  <si>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</si>
  <si>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</si>
  <si>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</si>
  <si>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</si>
  <si>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</si>
  <si>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</si>
  <si>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</si>
  <si>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</si>
  <si>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</si>
  <si>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</si>
  <si>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</si>
  <si>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</si>
  <si>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</si>
  <si>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</si>
  <si>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</si>
  <si>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</si>
  <si>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</si>
  <si>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</si>
  <si>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</si>
  <si>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</si>
  <si>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</si>
  <si>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</si>
  <si>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</si>
  <si>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</si>
  <si>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</si>
  <si>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</si>
  <si>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</si>
  <si>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</si>
  <si>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</si>
  <si>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</si>
  <si>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</si>
  <si>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</si>
  <si>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</si>
  <si>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</si>
  <si>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</si>
  <si>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</si>
  <si>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</si>
  <si>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</si>
  <si>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</si>
  <si>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</si>
  <si>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</si>
  <si>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</si>
  <si>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</si>
  <si>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</si>
  <si>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</si>
  <si>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</si>
  <si>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</si>
  <si>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</si>
  <si>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</si>
  <si>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</si>
  <si>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</si>
  <si>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</si>
  <si>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</si>
  <si>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</si>
  <si>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</si>
  <si>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</si>
  <si>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</si>
  <si>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</si>
  <si>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</si>
  <si>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</si>
  <si>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</si>
  <si>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</si>
  <si>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</si>
  <si>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</si>
  <si>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</si>
  <si>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</si>
  <si>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</si>
  <si>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</si>
  <si>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</si>
  <si>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</si>
  <si>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</si>
  <si>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</si>
  <si>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</si>
  <si>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</si>
  <si>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</si>
  <si>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</si>
  <si>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</si>
  <si>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</si>
  <si>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</si>
  <si>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</si>
  <si>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</si>
  <si>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</si>
  <si>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</si>
  <si>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</si>
  <si>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</si>
  <si>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</si>
  <si>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</si>
  <si>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</si>
  <si>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</si>
  <si>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</si>
  <si>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</si>
  <si>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</si>
  <si>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</si>
  <si>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</si>
  <si>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</si>
  <si>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</si>
  <si>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</si>
  <si>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</si>
  <si>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</si>
  <si>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</si>
  <si>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</si>
  <si>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</si>
  <si>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</si>
  <si>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</si>
  <si>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</si>
  <si>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</si>
  <si>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</si>
  <si>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</si>
  <si>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</si>
  <si>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</si>
  <si>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</si>
  <si>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</si>
  <si>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</si>
  <si>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</si>
  <si>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</si>
  <si>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</si>
  <si>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</si>
  <si>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</si>
  <si>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</si>
  <si>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</si>
  <si>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</si>
  <si>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</si>
  <si>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</si>
  <si>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</si>
  <si>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</si>
  <si>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</si>
  <si>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</si>
  <si>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</si>
  <si>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</si>
  <si>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</si>
  <si>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</si>
  <si>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</si>
  <si>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</si>
  <si>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</si>
  <si>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</si>
  <si>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</si>
  <si>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</si>
  <si>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</si>
  <si>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</si>
  <si>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</si>
  <si>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</si>
  <si>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</si>
  <si>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</si>
  <si>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</si>
  <si>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</si>
  <si>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</si>
  <si>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</si>
  <si>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</si>
  <si>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</si>
  <si>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</si>
  <si>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</si>
  <si>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</si>
  <si>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</si>
  <si>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</si>
  <si>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</si>
  <si>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</si>
  <si>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</si>
  <si>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</si>
  <si>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</si>
  <si>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</si>
  <si>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</si>
  <si>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</si>
  <si>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</si>
  <si>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</si>
  <si>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</si>
  <si>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</si>
  <si>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</si>
  <si>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</si>
  <si>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</si>
  <si>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</si>
  <si>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</si>
  <si>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</si>
  <si>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</si>
  <si>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</si>
  <si>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</si>
  <si>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</si>
  <si>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</si>
  <si>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</si>
  <si>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</si>
  <si>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</si>
  <si>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</si>
  <si>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</si>
  <si>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</si>
  <si>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</si>
  <si>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</si>
  <si>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</si>
  <si>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</si>
  <si>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</si>
  <si>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</si>
  <si>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</si>
  <si>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</si>
  <si>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</si>
  <si>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</si>
  <si>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</si>
  <si>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</si>
  <si>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</si>
  <si>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</si>
  <si>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</si>
  <si>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</si>
  <si>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</si>
  <si>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</si>
  <si>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</si>
  <si>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</si>
  <si>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</si>
  <si>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</si>
  <si>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</si>
  <si>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</si>
  <si>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</si>
  <si>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</si>
  <si>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</si>
  <si>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</si>
  <si>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</si>
  <si>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</si>
  <si>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</si>
  <si>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</si>
  <si>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</si>
  <si>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</si>
  <si>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</si>
  <si>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</si>
  <si>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</si>
  <si>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</si>
  <si>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</si>
  <si>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</si>
  <si>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</si>
  <si>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</si>
  <si>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</si>
  <si>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</si>
  <si>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</si>
  <si>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</si>
  <si>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</si>
  <si>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</si>
  <si>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</si>
  <si>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</si>
  <si>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</si>
  <si>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</si>
  <si>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</si>
  <si>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</si>
  <si>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</si>
  <si>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</si>
  <si>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</si>
  <si>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</si>
  <si>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</si>
  <si>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</si>
  <si>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</si>
  <si>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</si>
  <si>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</si>
  <si>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</si>
  <si>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</si>
  <si>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</si>
  <si>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</si>
  <si>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</si>
  <si>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</si>
  <si>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</si>
  <si>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</si>
  <si>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</si>
  <si>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</si>
  <si>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</si>
  <si>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</si>
  <si>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</si>
  <si>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</si>
  <si>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</si>
  <si>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</si>
  <si>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</si>
  <si>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</si>
  <si>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</si>
  <si>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</si>
  <si>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</si>
  <si>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</si>
  <si>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</si>
  <si>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</si>
  <si>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</si>
  <si>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</si>
  <si>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</si>
  <si>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</si>
  <si>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</si>
  <si>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</si>
  <si>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</si>
  <si>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</si>
  <si>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</si>
  <si>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</si>
  <si>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</si>
  <si>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</si>
  <si>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</si>
  <si>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</si>
  <si>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</si>
  <si>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</si>
  <si>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</si>
  <si>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</si>
  <si>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</si>
  <si>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</si>
  <si>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</si>
  <si>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</si>
  <si>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</si>
  <si>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</si>
  <si>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</si>
  <si>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</si>
  <si>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</si>
  <si>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</si>
  <si>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</si>
  <si>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</si>
  <si>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</si>
  <si>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</si>
  <si>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</si>
  <si>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</si>
  <si>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</si>
  <si>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</si>
  <si>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</si>
  <si>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</si>
  <si>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</si>
  <si>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</si>
  <si>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</si>
  <si>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</si>
  <si>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</si>
  <si>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</si>
  <si>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</si>
  <si>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</si>
  <si>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</si>
  <si>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</si>
  <si>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</si>
  <si>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</si>
  <si>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</si>
  <si>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</si>
  <si>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</si>
  <si>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</si>
  <si>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</si>
  <si>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</si>
  <si>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</si>
  <si>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</si>
  <si>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</si>
  <si>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</si>
  <si>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</si>
  <si>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</si>
  <si>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</si>
  <si>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</si>
  <si>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</si>
  <si>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</si>
  <si>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</si>
  <si>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</si>
  <si>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</si>
  <si>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</si>
  <si>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</si>
  <si>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</si>
  <si>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</si>
  <si>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</si>
  <si>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</si>
  <si>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</si>
  <si>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</si>
  <si>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</si>
  <si>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</si>
  <si>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</si>
  <si>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</si>
  <si>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</si>
  <si>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</si>
  <si>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</si>
  <si>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</si>
  <si>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</si>
  <si>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</si>
  <si>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</si>
  <si>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</si>
  <si>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</si>
  <si>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</si>
  <si>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</si>
  <si>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</si>
  <si>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</si>
  <si>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</si>
  <si>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</si>
  <si>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</si>
  <si>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</si>
  <si>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</si>
  <si>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</si>
  <si>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</si>
  <si>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</si>
  <si>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</si>
  <si>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</si>
  <si>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</si>
  <si>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</si>
  <si>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</si>
  <si>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</si>
  <si>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</si>
  <si>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</si>
  <si>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</si>
  <si>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</si>
  <si>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</si>
  <si>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</si>
  <si>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</si>
  <si>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</si>
  <si>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</si>
  <si>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</si>
  <si>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</si>
  <si>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</si>
  <si>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</si>
  <si>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</si>
  <si>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</si>
  <si>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</si>
  <si>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</si>
  <si>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</si>
  <si>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</si>
  <si>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</si>
  <si>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</si>
  <si>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</si>
  <si>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</si>
  <si>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</si>
  <si>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</si>
  <si>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</si>
  <si>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</si>
  <si>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</si>
  <si>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</si>
  <si>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</si>
  <si>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</si>
  <si>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</si>
  <si>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</si>
  <si>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</si>
  <si>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</si>
  <si>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</si>
  <si>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</si>
  <si>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</si>
  <si>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</si>
  <si>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</si>
  <si>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</si>
  <si>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</si>
  <si>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</si>
  <si>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</si>
  <si>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</si>
  <si>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</si>
  <si>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</si>
  <si>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</si>
  <si>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</si>
  <si>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</si>
  <si>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</si>
  <si>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</si>
  <si>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</si>
  <si>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</si>
  <si>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</si>
  <si>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</si>
  <si>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</si>
  <si>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</si>
  <si>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</si>
  <si>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</si>
  <si>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</si>
  <si>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</si>
  <si>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</si>
  <si>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</si>
  <si>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</si>
  <si>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</si>
  <si>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</si>
  <si>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</si>
  <si>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</si>
  <si>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</si>
  <si>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</si>
  <si>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</si>
  <si>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</si>
  <si>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</si>
  <si>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</si>
  <si>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</si>
  <si>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</si>
  <si>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</si>
  <si>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</si>
  <si>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</si>
  <si>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</si>
  <si>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</si>
  <si>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</si>
  <si>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</si>
  <si>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</si>
  <si>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</si>
  <si>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</si>
  <si>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</si>
  <si>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</si>
  <si>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</si>
  <si>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</si>
  <si>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</si>
  <si>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</si>
  <si>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</si>
  <si>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</si>
  <si>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</si>
  <si>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</si>
  <si>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</si>
  <si>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</si>
  <si>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</si>
  <si>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</si>
  <si>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</si>
  <si>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</si>
  <si>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</si>
  <si>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</si>
  <si>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</si>
  <si>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</si>
  <si>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</si>
  <si>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</si>
  <si>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</si>
  <si>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</si>
  <si>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</si>
  <si>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</si>
  <si>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</si>
  <si>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</si>
  <si>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</si>
  <si>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</si>
  <si>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</si>
  <si>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</si>
  <si>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</si>
  <si>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</si>
  <si>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</si>
  <si>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</si>
  <si>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</si>
  <si>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</si>
  <si>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</si>
  <si>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</si>
  <si>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</si>
  <si>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</si>
  <si>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</si>
  <si>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</si>
  <si>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</si>
  <si>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</si>
  <si>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</si>
  <si>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</si>
  <si>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</si>
  <si>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</si>
  <si>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</si>
  <si>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</si>
  <si>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</si>
  <si>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</si>
  <si>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</si>
  <si>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</si>
  <si>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</si>
  <si>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</si>
  <si>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</si>
  <si>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</si>
  <si>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</si>
  <si>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</si>
  <si>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</si>
  <si>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</si>
  <si>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</si>
  <si>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</si>
  <si>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</si>
  <si>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</si>
  <si>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</si>
  <si>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</si>
  <si>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</si>
  <si>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</si>
  <si>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</si>
  <si>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</si>
  <si>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</si>
  <si>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</si>
  <si>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</si>
  <si>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</si>
  <si>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</si>
  <si>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</si>
  <si>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</si>
  <si>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</si>
  <si>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</si>
  <si>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</si>
  <si>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</si>
  <si>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</si>
  <si>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</si>
  <si>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</si>
  <si>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</si>
  <si>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</si>
  <si>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</si>
  <si>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</si>
  <si>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</si>
  <si>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</si>
  <si>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</si>
  <si>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</si>
  <si>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</si>
  <si>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</si>
  <si>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</si>
  <si>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</si>
  <si>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</si>
  <si>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</si>
  <si>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</si>
  <si>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</si>
  <si>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</si>
  <si>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</si>
  <si>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</si>
  <si>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</si>
  <si>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</si>
  <si>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</si>
  <si>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</si>
  <si>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</si>
  <si>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</si>
  <si>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</si>
  <si>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</si>
  <si>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</si>
  <si>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</si>
  <si>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</si>
  <si>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</si>
  <si>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</si>
  <si>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</si>
  <si>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</si>
  <si>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</si>
  <si>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</si>
  <si>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</si>
  <si>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</si>
  <si>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</si>
  <si>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</si>
  <si>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</si>
  <si>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</si>
  <si>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</si>
  <si>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</si>
  <si>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</si>
  <si>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</si>
  <si>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</si>
  <si>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</si>
  <si>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</si>
  <si>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</si>
  <si>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</si>
  <si>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</si>
  <si>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</si>
  <si>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</si>
  <si>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</si>
  <si>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</si>
  <si>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</si>
  <si>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</si>
  <si>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</si>
  <si>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</si>
  <si>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</si>
  <si>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</si>
  <si>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</si>
  <si>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</si>
  <si>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</si>
  <si>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</si>
  <si>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</si>
  <si>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</si>
  <si>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</si>
  <si>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</si>
  <si>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</si>
  <si>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</si>
  <si>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</si>
  <si>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</si>
  <si>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</si>
  <si>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</si>
  <si>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</si>
  <si>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</si>
  <si>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</si>
  <si>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</si>
  <si>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</si>
  <si>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</si>
  <si>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</si>
  <si>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</si>
  <si>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</si>
  <si>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</si>
  <si>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</si>
  <si>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</si>
  <si>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</si>
  <si>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</si>
  <si>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</si>
  <si>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</si>
  <si>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</si>
  <si>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</si>
  <si>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</si>
  <si>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</si>
  <si>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</si>
  <si>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</si>
  <si>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</si>
  <si>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</si>
  <si>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</si>
  <si>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</si>
  <si>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</si>
  <si>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</si>
  <si>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</si>
  <si>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</si>
  <si>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</si>
  <si>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</si>
  <si>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</si>
  <si>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</si>
  <si>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</si>
  <si>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</si>
  <si>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</si>
  <si>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</si>
  <si>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</si>
  <si>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</si>
  <si>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</si>
  <si>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</si>
  <si>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</si>
  <si>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</si>
  <si>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</si>
  <si>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</si>
  <si>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</si>
  <si>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</si>
  <si>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</si>
  <si>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</si>
  <si>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</si>
  <si>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</si>
  <si>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</si>
  <si>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</si>
  <si>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</si>
  <si>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</si>
  <si>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</si>
  <si>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</si>
  <si>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</si>
  <si>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</si>
  <si>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</si>
  <si>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</si>
  <si>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</si>
  <si>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</si>
  <si>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</si>
  <si>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</si>
  <si>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</si>
  <si>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</si>
  <si>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</si>
  <si>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</si>
  <si>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</si>
  <si>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</si>
  <si>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</si>
  <si>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</si>
  <si>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</si>
  <si>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</si>
  <si>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</si>
  <si>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</si>
  <si>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</si>
  <si>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</si>
  <si>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</si>
  <si>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</si>
  <si>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</si>
  <si>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</si>
  <si>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</si>
  <si>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</si>
  <si>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</si>
  <si>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</si>
  <si>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</si>
  <si>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</si>
  <si>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</si>
  <si>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</si>
  <si>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</si>
  <si>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</si>
  <si>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</si>
  <si>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</si>
  <si>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</si>
  <si>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</si>
  <si>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</si>
  <si>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</si>
  <si>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</si>
  <si>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</si>
  <si>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</si>
  <si>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</si>
  <si>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</si>
  <si>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</si>
  <si>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</si>
  <si>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</si>
  <si>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</si>
  <si>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</si>
  <si>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</si>
  <si>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</si>
  <si>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</si>
  <si>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</si>
  <si>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</si>
  <si>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</si>
  <si>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</si>
  <si>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</si>
  <si>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</si>
  <si>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</si>
  <si>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</si>
  <si>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</si>
  <si>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</si>
  <si>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</si>
  <si>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</si>
  <si>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</si>
  <si>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</si>
  <si>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</si>
  <si>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</si>
  <si>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</si>
  <si>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</si>
  <si>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</si>
  <si>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</si>
  <si>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</si>
  <si>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</si>
  <si>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</si>
  <si>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</si>
  <si>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</si>
  <si>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</si>
  <si>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</si>
  <si>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</si>
  <si>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</si>
  <si>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</si>
  <si>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</si>
  <si>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</si>
  <si>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</si>
  <si>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</si>
  <si>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</si>
  <si>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</si>
  <si>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</si>
  <si>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</si>
  <si>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</si>
  <si>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</si>
  <si>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</si>
  <si>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</si>
  <si>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</si>
  <si>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</si>
  <si>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</si>
  <si>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</si>
  <si>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</si>
  <si>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</si>
  <si>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</si>
  <si>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</si>
  <si>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</si>
  <si>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</si>
  <si>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</si>
  <si>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</si>
  <si>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</si>
  <si>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</si>
  <si>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</si>
  <si>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</si>
  <si>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</si>
  <si>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</si>
  <si>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</si>
  <si>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</si>
  <si>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</si>
  <si>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</si>
  <si>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</si>
  <si>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</si>
  <si>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</si>
  <si>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</si>
  <si>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</si>
  <si>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</si>
  <si>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</si>
  <si>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</si>
  <si>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</si>
  <si>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</si>
  <si>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</si>
  <si>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</si>
  <si>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</si>
  <si>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</si>
  <si>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</si>
  <si>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</si>
  <si>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</si>
  <si>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</si>
  <si>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</si>
  <si>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</si>
  <si>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</si>
  <si>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</si>
  <si>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</si>
  <si>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</si>
  <si>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</si>
  <si>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</si>
  <si>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</si>
  <si>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</si>
  <si>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</si>
  <si>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</si>
  <si>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</si>
  <si>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</si>
  <si>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</si>
  <si>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</si>
  <si>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</si>
  <si>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</si>
  <si>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</si>
  <si>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</si>
  <si>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</si>
  <si>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</si>
  <si>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</si>
  <si>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</si>
  <si>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</si>
  <si>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</si>
  <si>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</si>
  <si>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</si>
  <si>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</si>
  <si>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</si>
  <si>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</si>
  <si>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</si>
  <si>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</si>
  <si>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</si>
  <si>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</si>
  <si>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</si>
  <si>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</si>
  <si>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</si>
  <si>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</si>
  <si>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</si>
  <si>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</si>
  <si>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</si>
  <si>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</si>
  <si>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</si>
  <si>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</si>
  <si>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</si>
  <si>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</si>
  <si>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</si>
  <si>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</si>
  <si>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</si>
  <si>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</si>
  <si>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</si>
  <si>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</si>
  <si>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</si>
  <si>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</si>
  <si>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</si>
  <si>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</si>
  <si>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</si>
  <si>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</si>
  <si>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</si>
  <si>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</si>
  <si>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</si>
  <si>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</si>
  <si>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</si>
  <si>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</si>
  <si>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</si>
  <si>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</si>
  <si>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</si>
  <si>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</si>
  <si>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</si>
  <si>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</si>
  <si>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</si>
  <si>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</si>
  <si>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</si>
  <si>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</si>
  <si>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</si>
  <si>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</si>
  <si>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</si>
  <si>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</si>
  <si>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</si>
  <si>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</si>
  <si>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</si>
  <si>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</si>
  <si>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</si>
  <si>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</si>
  <si>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</si>
  <si>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</si>
  <si>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</si>
  <si>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</si>
  <si>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</si>
  <si>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</si>
  <si>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</si>
  <si>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</si>
  <si>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</si>
  <si>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</si>
  <si>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</si>
  <si>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</si>
  <si>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</si>
  <si>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</si>
  <si>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</si>
  <si>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</si>
  <si>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</si>
  <si>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</si>
  <si>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</si>
  <si>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</si>
  <si>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</si>
  <si>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</si>
  <si>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</si>
  <si>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</si>
  <si>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</si>
  <si>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</si>
  <si>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</si>
  <si>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</si>
  <si>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</si>
  <si>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</si>
  <si>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</si>
  <si>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</si>
  <si>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</si>
  <si>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</si>
  <si>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</si>
  <si>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</si>
  <si>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</si>
  <si>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</si>
  <si>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</si>
  <si>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</si>
  <si>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</si>
  <si>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</si>
  <si>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</si>
  <si>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</si>
  <si>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</si>
  <si>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</si>
  <si>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</si>
  <si>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</si>
  <si>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</si>
  <si>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</si>
  <si>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</si>
  <si>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</si>
  <si>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</si>
  <si>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</si>
  <si>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</si>
  <si>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</si>
  <si>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</si>
  <si>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</si>
  <si>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</si>
  <si>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</si>
  <si>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</si>
  <si>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</si>
  <si>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</si>
  <si>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</si>
  <si>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</si>
  <si>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</si>
  <si>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</si>
  <si>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</si>
  <si>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</si>
  <si>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</si>
  <si>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</si>
  <si>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</si>
  <si>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</si>
  <si>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</si>
  <si>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</si>
  <si>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</si>
  <si>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</si>
  <si>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</si>
  <si>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</si>
  <si>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</si>
  <si>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</si>
  <si>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</si>
  <si>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</si>
  <si>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</si>
  <si>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</si>
  <si>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</si>
  <si>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</si>
  <si>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</si>
  <si>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</si>
  <si>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</si>
  <si>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</si>
  <si>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</si>
  <si>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</si>
  <si>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</si>
  <si>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</si>
  <si>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</si>
  <si>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</si>
  <si>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</si>
  <si>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</si>
  <si>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</si>
  <si>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</si>
  <si>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</si>
  <si>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</si>
  <si>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</si>
  <si>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</si>
  <si>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</si>
  <si>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</si>
  <si>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</si>
  <si>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</si>
  <si>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</si>
  <si>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</si>
  <si>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</si>
  <si>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</si>
  <si>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</si>
  <si>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</si>
  <si>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</si>
  <si>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</si>
  <si>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</si>
  <si>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</si>
  <si>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</si>
  <si>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</si>
  <si>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</si>
  <si>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</si>
  <si>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</si>
  <si>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</si>
  <si>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</si>
  <si>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</si>
  <si>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</si>
  <si>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</si>
  <si>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</si>
  <si>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</si>
  <si>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</si>
  <si>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</si>
  <si>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</si>
  <si>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</si>
  <si>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</si>
  <si>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</si>
  <si>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</si>
  <si>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</si>
  <si>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</si>
  <si>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</si>
  <si>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</si>
  <si>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</si>
  <si>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</si>
  <si>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</si>
  <si>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</si>
  <si>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</si>
  <si>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</si>
  <si>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</si>
  <si>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</si>
  <si>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</si>
  <si>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</si>
  <si>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</si>
  <si>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</si>
  <si>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</si>
  <si>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</si>
  <si>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</si>
  <si>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</si>
  <si>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</si>
  <si>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</si>
  <si>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</si>
  <si>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</si>
  <si>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</si>
  <si>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</si>
  <si>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</si>
  <si>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</si>
  <si>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</si>
  <si>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</si>
  <si>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</si>
  <si>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</si>
  <si>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</si>
  <si>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</si>
  <si>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</si>
  <si>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</si>
  <si>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</si>
  <si>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</si>
  <si>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</si>
  <si>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</si>
  <si>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</si>
  <si>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</si>
  <si>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</si>
  <si>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</si>
  <si>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</si>
  <si>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</si>
  <si>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</si>
  <si>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</si>
  <si>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</si>
  <si>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</si>
  <si>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</si>
  <si>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</si>
  <si>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</si>
  <si>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</si>
  <si>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</si>
  <si>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</si>
  <si>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</si>
  <si>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</si>
  <si>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</si>
  <si>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</si>
  <si>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</si>
  <si>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</si>
  <si>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</si>
  <si>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</si>
  <si>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</si>
  <si>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</si>
  <si>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</si>
  <si>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</si>
  <si>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</si>
  <si>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</si>
  <si>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</si>
  <si>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</si>
  <si>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</si>
  <si>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</si>
  <si>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</si>
  <si>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</si>
  <si>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</si>
  <si>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</si>
  <si>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</si>
  <si>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</si>
  <si>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</si>
  <si>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</si>
  <si>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</si>
  <si>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</si>
  <si>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</si>
  <si>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</si>
  <si>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</si>
  <si>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</si>
  <si>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</si>
  <si>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</si>
  <si>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</si>
  <si>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</si>
  <si>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</si>
  <si>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</si>
  <si>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</si>
  <si>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</si>
  <si>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</si>
  <si>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</si>
  <si>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</si>
  <si>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</si>
  <si>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</si>
  <si>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</si>
  <si>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</si>
  <si>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</si>
  <si>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</si>
  <si>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</si>
  <si>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</si>
  <si>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</si>
  <si>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</si>
  <si>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</si>
  <si>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</si>
  <si>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</si>
  <si>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</si>
  <si>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</si>
  <si>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</si>
  <si>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</si>
  <si>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</si>
  <si>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</si>
  <si>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</si>
  <si>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</si>
  <si>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</si>
  <si>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</si>
  <si>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</si>
  <si>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</si>
  <si>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</si>
  <si>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</si>
  <si>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</si>
  <si>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</si>
  <si>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</si>
  <si>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</si>
  <si>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</si>
  <si>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</si>
  <si>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</si>
  <si>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</si>
  <si>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</si>
  <si>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</si>
  <si>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</si>
  <si>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</si>
  <si>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</si>
  <si>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</si>
  <si>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</si>
  <si>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</si>
  <si>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</si>
  <si>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</si>
  <si>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</si>
  <si>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</si>
  <si>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</si>
  <si>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</si>
  <si>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</si>
  <si>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</si>
  <si>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</si>
  <si>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</si>
  <si>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</si>
  <si>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</si>
  <si>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</si>
  <si>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</si>
  <si>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</si>
  <si>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</si>
  <si>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</si>
  <si>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</si>
  <si>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</si>
  <si>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</si>
  <si>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</si>
  <si>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</si>
  <si>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</si>
  <si>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</si>
  <si>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</si>
  <si>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</si>
  <si>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</si>
  <si>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</si>
  <si>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</si>
  <si>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</si>
  <si>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</si>
  <si>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</si>
  <si>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</si>
  <si>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</si>
  <si>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</si>
  <si>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</si>
  <si>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</si>
  <si>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</si>
  <si>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</si>
  <si>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</si>
  <si>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</si>
  <si>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</si>
  <si>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</si>
  <si>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</si>
  <si>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</si>
  <si>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</si>
  <si>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</si>
  <si>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</si>
  <si>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</si>
  <si>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</si>
  <si>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</si>
  <si>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</si>
  <si>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</si>
  <si>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</si>
  <si>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</si>
  <si>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</si>
  <si>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</si>
  <si>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</si>
  <si>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</si>
  <si>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</si>
  <si>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</si>
  <si>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</si>
  <si>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</si>
  <si>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</si>
  <si>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</si>
  <si>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</si>
  <si>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</si>
  <si>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</si>
  <si>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</si>
  <si>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</si>
  <si>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</si>
  <si>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</si>
  <si>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</si>
  <si>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</si>
  <si>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</si>
  <si>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</si>
  <si>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</si>
  <si>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</si>
  <si>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</si>
  <si>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</si>
  <si>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</si>
  <si>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</si>
  <si>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</si>
  <si>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</si>
  <si>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</si>
  <si>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</si>
  <si>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</si>
  <si>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</si>
  <si>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</si>
  <si>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</si>
  <si>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</si>
  <si>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</si>
  <si>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</si>
  <si>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</si>
  <si>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</si>
  <si>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</si>
  <si>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</si>
  <si>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</si>
  <si>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</si>
  <si>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</si>
  <si>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</si>
  <si>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</si>
  <si>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</si>
  <si>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</si>
  <si>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</si>
  <si>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</si>
  <si>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</si>
  <si>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</si>
  <si>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</si>
  <si>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</si>
  <si>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</si>
  <si>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</si>
  <si>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</si>
  <si>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</si>
  <si>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</si>
  <si>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</si>
  <si>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</si>
  <si>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</si>
  <si>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</si>
  <si>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</si>
  <si>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</si>
  <si>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</si>
  <si>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</si>
  <si>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</si>
  <si>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</si>
  <si>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</si>
  <si>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</si>
  <si>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</si>
  <si>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</si>
  <si>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</si>
  <si>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</si>
  <si>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</si>
  <si>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</si>
  <si>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</si>
  <si>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</si>
  <si>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</si>
  <si>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</si>
  <si>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</si>
  <si>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</si>
  <si>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</si>
  <si>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</si>
  <si>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</si>
  <si>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</si>
  <si>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</si>
  <si>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</si>
  <si>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</si>
  <si>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</si>
  <si>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</si>
  <si>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</si>
  <si>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</si>
  <si>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</si>
  <si>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</si>
  <si>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</si>
  <si>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</si>
  <si>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</si>
  <si>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</si>
  <si>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</si>
  <si>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</si>
  <si>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</si>
  <si>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</si>
  <si>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</si>
  <si>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</si>
  <si>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</si>
  <si>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</si>
  <si>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</si>
  <si>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</si>
  <si>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</si>
  <si>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</si>
  <si>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</si>
  <si>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</si>
  <si>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</si>
  <si>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</si>
  <si>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</si>
  <si>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</si>
  <si>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</si>
  <si>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</si>
  <si>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</si>
  <si>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</si>
  <si>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</si>
  <si>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</si>
  <si>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</si>
  <si>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</si>
  <si>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</si>
  <si>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</si>
  <si>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</si>
  <si>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</si>
  <si>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</si>
  <si>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</si>
  <si>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</si>
  <si>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</si>
  <si>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</si>
  <si>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</si>
  <si>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</si>
  <si>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</si>
  <si>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</si>
  <si>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</si>
  <si>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</si>
  <si>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</si>
  <si>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</si>
  <si>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</si>
  <si>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</si>
  <si>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</si>
  <si>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</si>
  <si>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</si>
  <si>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</si>
  <si>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</si>
  <si>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</si>
  <si>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</si>
  <si>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</si>
  <si>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</si>
  <si>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</si>
  <si>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</si>
  <si>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</si>
  <si>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</si>
  <si>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</si>
  <si>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</si>
  <si>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</si>
  <si>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</si>
  <si>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</si>
  <si>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</si>
  <si>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</si>
  <si>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</si>
  <si>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</si>
  <si>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</si>
  <si>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</si>
  <si>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</si>
  <si>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</si>
  <si>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</si>
  <si>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</si>
  <si>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</si>
  <si>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</si>
  <si>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</si>
  <si>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</si>
  <si>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</si>
  <si>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</si>
  <si>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</si>
  <si>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</si>
  <si>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</si>
  <si>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</si>
  <si>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</si>
  <si>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</si>
  <si>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</si>
  <si>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</si>
  <si>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</si>
  <si>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</si>
  <si>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</si>
  <si>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</si>
  <si>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</si>
  <si>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</si>
  <si>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</si>
  <si>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</si>
  <si>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</si>
  <si>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</si>
  <si>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</si>
  <si>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</si>
  <si>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</si>
  <si>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</si>
  <si>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</si>
  <si>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</si>
  <si>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</si>
  <si>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</si>
  <si>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</si>
  <si>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</si>
  <si>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</si>
  <si>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</si>
  <si>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</si>
  <si>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</si>
  <si>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</si>
  <si>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</si>
  <si>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</si>
  <si>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</si>
  <si>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</si>
  <si>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</si>
  <si>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</si>
  <si>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</si>
  <si>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</si>
  <si>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</si>
  <si>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</si>
  <si>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</si>
  <si>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</si>
  <si>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</si>
  <si>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</si>
  <si>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</si>
  <si>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</si>
  <si>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</si>
  <si>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</si>
  <si>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</si>
  <si>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</si>
  <si>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</si>
  <si>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</si>
  <si>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</si>
  <si>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</si>
  <si>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</si>
  <si>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</si>
  <si>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</si>
  <si>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</si>
  <si>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</si>
  <si>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</si>
  <si>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</si>
  <si>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</si>
  <si>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</si>
  <si>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</si>
  <si>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</si>
  <si>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</si>
  <si>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</si>
  <si>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</si>
  <si>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</si>
  <si>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</si>
  <si>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</si>
  <si>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</si>
  <si>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</si>
  <si>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</si>
  <si>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</si>
  <si>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</si>
  <si>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</si>
  <si>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</si>
  <si>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</si>
  <si>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</si>
  <si>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</si>
  <si>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</si>
  <si>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</si>
  <si>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</si>
  <si>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</si>
  <si>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</si>
  <si>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</si>
  <si>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</si>
  <si>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</si>
  <si>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</si>
  <si>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</si>
  <si>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</si>
  <si>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</si>
  <si>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</si>
  <si>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</si>
  <si>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</si>
  <si>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</si>
  <si>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</si>
  <si>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</si>
  <si>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</si>
  <si>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</si>
  <si>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</si>
  <si>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</si>
  <si>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</si>
  <si>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</si>
  <si>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</si>
  <si>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</si>
  <si>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</si>
  <si>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</si>
  <si>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</si>
  <si>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</si>
  <si>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</si>
  <si>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</si>
  <si>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</si>
  <si>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</si>
  <si>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</si>
  <si>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</si>
  <si>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</si>
  <si>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</si>
  <si>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</si>
  <si>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</si>
  <si>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</si>
  <si>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</si>
  <si>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</si>
  <si>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</si>
  <si>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</si>
  <si>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</si>
  <si>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</si>
  <si>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</si>
  <si>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</si>
  <si>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</si>
  <si>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</si>
  <si>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</si>
  <si>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</si>
  <si>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</si>
  <si>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</si>
  <si>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</si>
  <si>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</si>
  <si>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</si>
  <si>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</si>
  <si>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</si>
  <si>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</si>
  <si>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</si>
  <si>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</si>
  <si>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</si>
  <si>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</si>
  <si>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</si>
  <si>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</si>
  <si>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</si>
  <si>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</si>
  <si>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</si>
  <si>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</si>
  <si>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</si>
  <si>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</si>
  <si>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</si>
  <si>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</si>
  <si>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</si>
  <si>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</si>
  <si>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</si>
  <si>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</si>
  <si>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</si>
  <si>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</si>
  <si>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</si>
  <si>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</si>
  <si>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</si>
  <si>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</si>
  <si>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</si>
  <si>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</si>
  <si>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</si>
  <si>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</si>
  <si>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</si>
  <si>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</si>
  <si>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</si>
  <si>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</si>
  <si>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</si>
  <si>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</si>
  <si>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</si>
  <si>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</si>
  <si>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</si>
  <si>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</si>
  <si>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</si>
  <si>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</si>
  <si>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</si>
  <si>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</si>
  <si>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</si>
  <si>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</si>
  <si>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</si>
  <si>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</si>
  <si>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</si>
  <si>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</si>
  <si>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</si>
  <si>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</si>
  <si>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</si>
  <si>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</si>
  <si>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</si>
  <si>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</si>
  <si>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</si>
  <si>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</si>
  <si>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</si>
  <si>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</si>
  <si>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</si>
  <si>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</si>
  <si>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</si>
  <si>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</si>
  <si>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</si>
  <si>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</si>
  <si>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</si>
  <si>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</si>
  <si>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</si>
  <si>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</si>
  <si>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</si>
  <si>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</si>
  <si>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</si>
  <si>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</si>
  <si>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</si>
  <si>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</si>
  <si>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</si>
  <si>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</si>
  <si>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</si>
  <si>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</si>
  <si>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</si>
  <si>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</si>
  <si>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</si>
  <si>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</si>
  <si>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</si>
  <si>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</si>
  <si>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</si>
  <si>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</si>
  <si>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</si>
  <si>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</si>
  <si>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</si>
  <si>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</si>
  <si>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</si>
  <si>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</si>
  <si>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</si>
  <si>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</si>
  <si>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</si>
  <si>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</si>
  <si>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</si>
  <si>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</si>
  <si>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</si>
  <si>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</si>
  <si>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</si>
  <si>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</si>
  <si>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</si>
  <si>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</si>
  <si>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</si>
  <si>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</si>
  <si>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</si>
  <si>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</si>
  <si>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</si>
  <si>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</si>
  <si>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</si>
  <si>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</si>
  <si>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</si>
  <si>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</si>
  <si>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</si>
  <si>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</si>
  <si>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</si>
  <si>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</si>
  <si>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</si>
  <si>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</si>
  <si>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</si>
  <si>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</si>
  <si>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</si>
  <si>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</si>
  <si>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</si>
  <si>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</si>
  <si>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</si>
  <si>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</si>
  <si>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</si>
  <si>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</si>
  <si>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</si>
  <si>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</si>
  <si>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</si>
  <si>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</si>
  <si>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</si>
  <si>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</si>
  <si>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</si>
  <si>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</si>
  <si>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</si>
  <si>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</si>
  <si>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</si>
  <si>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</si>
  <si>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</si>
  <si>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</si>
  <si>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</si>
  <si>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</si>
  <si>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</si>
  <si>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</si>
  <si>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</si>
  <si>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</si>
  <si>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</si>
  <si>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</si>
  <si>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</si>
  <si>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</si>
  <si>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</si>
  <si>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</si>
  <si>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</si>
  <si>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</si>
  <si>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</si>
  <si>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</si>
  <si>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</si>
  <si>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</si>
  <si>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</si>
  <si>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</si>
  <si>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</si>
  <si>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</si>
  <si>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</si>
  <si>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</si>
  <si>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</si>
  <si>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</si>
  <si>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</si>
  <si>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</si>
  <si>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</si>
  <si>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</si>
  <si>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</si>
  <si>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</si>
  <si>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</si>
  <si>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</si>
  <si>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</si>
  <si>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</si>
  <si>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</si>
  <si>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</si>
  <si>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</si>
  <si>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</si>
  <si>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</si>
  <si>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</si>
  <si>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</si>
  <si>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</si>
  <si>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</si>
  <si>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</si>
  <si>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</si>
  <si>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</si>
  <si>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</si>
  <si>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</si>
  <si>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</si>
  <si>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</si>
  <si>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</si>
  <si>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</si>
  <si>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</si>
  <si>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</si>
  <si>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</si>
  <si>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</si>
  <si>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</si>
  <si>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</si>
  <si>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</si>
  <si>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</si>
  <si>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</si>
  <si>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</si>
  <si>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</si>
  <si>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</si>
  <si>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</si>
  <si>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</si>
  <si>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</si>
  <si>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</si>
  <si>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</si>
  <si>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</si>
  <si>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</si>
  <si>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</si>
  <si>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</si>
  <si>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</si>
  <si>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</si>
  <si>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</si>
  <si>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</si>
  <si>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</si>
  <si>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</si>
  <si>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</si>
  <si>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</si>
  <si>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</si>
  <si>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</si>
  <si>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</si>
  <si>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</si>
  <si>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</si>
  <si>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</si>
  <si>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</si>
  <si>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</si>
  <si>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</si>
  <si>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</si>
  <si>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</si>
  <si>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</si>
  <si>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</si>
  <si>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</si>
  <si>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</si>
  <si>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</si>
  <si>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</si>
  <si>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</si>
  <si>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</si>
  <si>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</si>
  <si>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</si>
  <si>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</si>
  <si>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</si>
  <si>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</si>
  <si>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</si>
  <si>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</si>
  <si>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</si>
  <si>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</si>
  <si>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</si>
  <si>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</si>
  <si>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</si>
  <si>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</si>
  <si>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</si>
  <si>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</si>
  <si>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</si>
  <si>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</si>
  <si>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</si>
  <si>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</si>
  <si>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</si>
  <si>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</si>
  <si>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</si>
  <si>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</si>
  <si>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</si>
  <si>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</si>
  <si>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</si>
  <si>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</si>
  <si>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</si>
  <si>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</si>
  <si>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</si>
  <si>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</si>
  <si>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</si>
  <si>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</si>
  <si>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</si>
  <si>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</si>
  <si>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</si>
  <si>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</si>
  <si>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</si>
  <si>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</si>
  <si>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</si>
  <si>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</si>
  <si>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</si>
  <si>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</si>
  <si>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</si>
  <si>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</si>
  <si>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</si>
  <si>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</si>
  <si>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</si>
  <si>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</si>
  <si>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</si>
  <si>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</si>
  <si>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</si>
  <si>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</si>
  <si>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</si>
  <si>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</si>
  <si>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</si>
  <si>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</si>
  <si>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</si>
  <si>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</si>
  <si>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</si>
  <si>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</si>
  <si>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</si>
  <si>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</si>
  <si>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</si>
  <si>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</si>
  <si>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</si>
  <si>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</si>
  <si>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</si>
  <si>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</si>
  <si>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</si>
  <si>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</si>
  <si>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</si>
  <si>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</si>
  <si>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</si>
  <si>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</si>
  <si>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</si>
  <si>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</si>
  <si>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</si>
  <si>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</si>
  <si>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</si>
  <si>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</si>
  <si>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</si>
  <si>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</si>
  <si>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</si>
  <si>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</si>
  <si>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</si>
  <si>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</si>
  <si>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</si>
  <si>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</si>
  <si>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</si>
  <si>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</si>
  <si>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</si>
  <si>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</si>
  <si>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</si>
  <si>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</si>
  <si>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</si>
  <si>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</si>
  <si>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</si>
  <si>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</si>
  <si>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</si>
  <si>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</si>
  <si>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</si>
  <si>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</si>
  <si>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</si>
  <si>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</si>
  <si>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</si>
  <si>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</si>
  <si>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</si>
  <si>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</si>
  <si>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</si>
  <si>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</si>
  <si>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</si>
  <si>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</si>
  <si>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</si>
  <si>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</si>
  <si>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</si>
  <si>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</si>
  <si>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</si>
  <si>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</si>
  <si>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</si>
  <si>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</si>
  <si>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</si>
  <si>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</si>
  <si>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</si>
  <si>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</si>
  <si>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</si>
  <si>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</si>
  <si>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</si>
  <si>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</si>
  <si>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</si>
  <si>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</si>
  <si>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</si>
  <si>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</si>
  <si>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</si>
  <si>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</si>
  <si>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</si>
  <si>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</si>
  <si>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</si>
  <si>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</si>
  <si>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</si>
  <si>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</si>
  <si>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</si>
  <si>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</si>
  <si>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</si>
  <si>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</si>
  <si>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</si>
  <si>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</si>
  <si>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</si>
  <si>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</si>
  <si>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</si>
  <si>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</si>
  <si>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</si>
  <si>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</si>
  <si>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</si>
  <si>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</si>
  <si>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</si>
  <si>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</si>
  <si>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</si>
  <si>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</si>
  <si>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</si>
  <si>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</si>
  <si>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</si>
  <si>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</si>
  <si>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</si>
  <si>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</si>
  <si>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</si>
  <si>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</si>
  <si>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</si>
  <si>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</si>
  <si>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</si>
  <si>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</si>
  <si>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</si>
  <si>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</si>
  <si>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</si>
  <si>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</si>
  <si>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</si>
  <si>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</si>
  <si>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</si>
  <si>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</si>
  <si>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</si>
  <si>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</si>
  <si>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</si>
  <si>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</si>
  <si>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</si>
  <si>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</si>
  <si>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</si>
  <si>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</si>
  <si>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</si>
  <si>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</si>
  <si>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</si>
  <si>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</si>
  <si>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</si>
  <si>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</si>
  <si>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</si>
  <si>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</si>
  <si>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</si>
  <si>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</si>
  <si>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</si>
  <si>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</si>
  <si>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</si>
  <si>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</si>
  <si>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</si>
  <si>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</si>
  <si>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</si>
  <si>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</si>
  <si>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</si>
  <si>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</si>
  <si>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</si>
  <si>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</si>
  <si>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</si>
  <si>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</si>
  <si>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</si>
  <si>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</si>
  <si>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</si>
  <si>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</si>
  <si>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</si>
  <si>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</si>
  <si>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</si>
  <si>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</si>
  <si>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</si>
  <si>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</si>
  <si>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</si>
  <si>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</si>
  <si>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</si>
  <si>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</si>
  <si>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</si>
  <si>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</si>
  <si>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</si>
  <si>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</si>
  <si>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</si>
  <si>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</si>
  <si>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</si>
  <si>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</si>
  <si>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</si>
  <si>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</si>
  <si>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</si>
  <si>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</si>
  <si>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</si>
  <si>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</si>
  <si>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</si>
  <si>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</si>
  <si>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</si>
  <si>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</si>
  <si>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</si>
  <si>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</si>
  <si>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</si>
  <si>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</si>
  <si>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</si>
  <si>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</si>
  <si>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</si>
  <si>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</si>
  <si>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</si>
  <si>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</si>
  <si>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</si>
  <si>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</si>
  <si>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</si>
  <si>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</si>
  <si>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</si>
  <si>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</si>
  <si>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</si>
  <si>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</si>
  <si>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</si>
  <si>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</si>
  <si>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</si>
  <si>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</si>
  <si>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</si>
  <si>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</si>
  <si>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</si>
  <si>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</si>
  <si>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</si>
  <si>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</si>
  <si>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</si>
  <si>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</si>
  <si>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</si>
  <si>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</si>
  <si>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</si>
  <si>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</si>
  <si>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</si>
  <si>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</si>
  <si>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</si>
  <si>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</si>
  <si>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</si>
  <si>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</si>
  <si>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</si>
  <si>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</si>
  <si>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</si>
  <si>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</si>
  <si>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</si>
  <si>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</si>
  <si>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</si>
  <si>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</si>
  <si>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</si>
  <si>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</si>
  <si>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</si>
  <si>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</si>
  <si>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</si>
  <si>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</si>
  <si>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</si>
  <si>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</si>
  <si>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</si>
  <si>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</si>
  <si>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</si>
  <si>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</si>
  <si>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</si>
  <si>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</si>
  <si>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</si>
  <si>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</si>
  <si>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</si>
  <si>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</si>
  <si>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</si>
  <si>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</si>
  <si>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</si>
  <si>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</si>
  <si>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</si>
  <si>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</si>
  <si>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</si>
  <si>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</si>
  <si>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</si>
  <si>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</si>
  <si>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</si>
  <si>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</si>
  <si>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</si>
  <si>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</si>
  <si>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</si>
  <si>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</si>
  <si>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</si>
  <si>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</si>
  <si>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</si>
  <si>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</si>
  <si>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</si>
  <si>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</si>
  <si>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</si>
  <si>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</si>
  <si>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</si>
  <si>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</si>
  <si>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</si>
  <si>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</si>
  <si>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</si>
  <si>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</si>
  <si>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</si>
  <si>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</si>
  <si>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</si>
  <si>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</si>
  <si>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</si>
  <si>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</si>
  <si>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</si>
  <si>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</si>
  <si>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</si>
  <si>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</si>
  <si>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</si>
  <si>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</si>
  <si>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</si>
  <si>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</si>
  <si>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</si>
  <si>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</si>
  <si>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</si>
  <si>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</si>
  <si>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</si>
  <si>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</si>
  <si>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</si>
  <si>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</si>
  <si>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</si>
  <si>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</si>
  <si>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</si>
  <si>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</si>
  <si>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</si>
  <si>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</si>
  <si>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</si>
  <si>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</si>
  <si>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</si>
  <si>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</si>
  <si>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</si>
  <si>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</si>
  <si>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</si>
  <si>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</si>
  <si>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</si>
  <si>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</si>
  <si>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</si>
  <si>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</si>
  <si>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</si>
  <si>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</si>
  <si>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</si>
  <si>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</si>
  <si>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</si>
  <si>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</si>
  <si>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</si>
  <si>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</si>
  <si>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</si>
  <si>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</si>
  <si>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</si>
  <si>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</si>
  <si>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</si>
  <si>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</si>
  <si>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</si>
  <si>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</si>
  <si>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</si>
  <si>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</si>
  <si>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</si>
  <si>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</si>
  <si>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</si>
  <si>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</si>
  <si>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</si>
  <si>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</si>
  <si>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</si>
  <si>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</si>
  <si>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</si>
  <si>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</si>
  <si>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</si>
  <si>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</si>
  <si>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</si>
  <si>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</si>
  <si>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</si>
  <si>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</si>
  <si>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</si>
  <si>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</si>
  <si>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</si>
  <si>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</si>
  <si>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</si>
  <si>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</si>
  <si>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</si>
  <si>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</si>
  <si>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</si>
  <si>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</si>
  <si>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</si>
  <si>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</si>
  <si>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</si>
  <si>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</si>
  <si>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</si>
  <si>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</si>
  <si>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</si>
  <si>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</si>
  <si>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</si>
  <si>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</si>
  <si>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</si>
  <si>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</si>
  <si>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</si>
  <si>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</si>
  <si>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</si>
  <si>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</si>
  <si>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</si>
  <si>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</si>
  <si>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</si>
  <si>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</si>
  <si>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</si>
  <si>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</si>
  <si>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</si>
  <si>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</si>
  <si>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</si>
  <si>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</si>
  <si>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</si>
  <si>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</si>
  <si>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</si>
  <si>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</si>
  <si>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</si>
  <si>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</si>
  <si>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</si>
  <si>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</si>
  <si>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</si>
  <si>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</si>
  <si>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</si>
  <si>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</si>
  <si>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</si>
  <si>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</si>
  <si>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</si>
  <si>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</si>
  <si>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</si>
  <si>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</si>
  <si>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</si>
  <si>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</si>
  <si>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</si>
  <si>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</si>
  <si>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</si>
  <si>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</si>
  <si>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</si>
  <si>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</si>
  <si>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</si>
  <si>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</si>
  <si>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</si>
  <si>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</si>
  <si>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</si>
  <si>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</si>
  <si>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</si>
  <si>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</si>
  <si>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</si>
  <si>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</si>
  <si>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</si>
  <si>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</si>
  <si>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</si>
  <si>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</si>
  <si>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</si>
  <si>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</si>
  <si>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</si>
  <si>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</si>
  <si>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</si>
  <si>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</si>
  <si>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</si>
  <si>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</si>
  <si>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</si>
  <si>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</si>
  <si>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</si>
  <si>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</si>
  <si>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</si>
  <si>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</si>
  <si>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</si>
  <si>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</si>
  <si>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</si>
  <si>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</si>
  <si>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</si>
  <si>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</si>
  <si>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</si>
  <si>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</si>
  <si>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</si>
  <si>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</si>
  <si>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</si>
  <si>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</si>
  <si>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</si>
  <si>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</si>
  <si>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</si>
  <si>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</si>
  <si>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</si>
  <si>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</si>
  <si>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</si>
  <si>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</si>
  <si>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</si>
  <si>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</si>
  <si>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</si>
  <si>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</si>
  <si>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</si>
  <si>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</si>
  <si>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</si>
  <si>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</si>
  <si>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</si>
  <si>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</si>
  <si>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</si>
  <si>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</si>
  <si>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</si>
  <si>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</si>
  <si>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</si>
  <si>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</si>
  <si>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</si>
  <si>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</si>
  <si>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</si>
  <si>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</si>
  <si>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</si>
  <si>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</si>
  <si>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</si>
  <si>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</si>
  <si>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</si>
  <si>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</si>
  <si>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</si>
  <si>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</si>
  <si>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</si>
  <si>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</si>
  <si>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</si>
  <si>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</si>
  <si>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</si>
  <si>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</si>
  <si>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</si>
  <si>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</si>
  <si>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</si>
  <si>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</si>
  <si>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</si>
  <si>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</si>
  <si>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</si>
  <si>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</si>
  <si>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</si>
  <si>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</si>
  <si>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</si>
  <si>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</si>
  <si>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</si>
  <si>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</si>
  <si>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</si>
  <si>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</si>
  <si>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</si>
  <si>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</si>
  <si>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</si>
  <si>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</si>
  <si>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</si>
  <si>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</si>
  <si>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</si>
  <si>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</si>
  <si>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</si>
  <si>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</si>
  <si>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</si>
  <si>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</si>
  <si>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</si>
  <si>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</si>
  <si>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</si>
  <si>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</si>
  <si>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</si>
  <si>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</si>
  <si>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</si>
  <si>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</si>
  <si>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</si>
  <si>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</si>
  <si>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</si>
  <si>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</si>
  <si>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</si>
  <si>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</si>
  <si>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</si>
  <si>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</si>
  <si>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</si>
  <si>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</si>
  <si>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</si>
  <si>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</si>
  <si>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</si>
  <si>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</si>
  <si>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</si>
  <si>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</si>
  <si>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</si>
  <si>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</si>
  <si>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</si>
  <si>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</si>
  <si>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</si>
  <si>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</si>
  <si>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</si>
  <si>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</si>
  <si>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</si>
  <si>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</si>
  <si>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</si>
  <si>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</si>
  <si>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</si>
  <si>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</si>
  <si>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</si>
  <si>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</si>
  <si>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</si>
  <si>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</si>
  <si>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</si>
  <si>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</si>
  <si>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</si>
  <si>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</si>
  <si>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</si>
  <si>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</si>
  <si>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</si>
  <si>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</si>
  <si>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</si>
  <si>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</si>
  <si>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</si>
  <si>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</si>
  <si>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</si>
  <si>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</si>
  <si>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</si>
  <si>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</si>
  <si>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</si>
  <si>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</si>
  <si>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</si>
  <si>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</si>
  <si>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</si>
  <si>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</si>
  <si>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</si>
  <si>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</si>
  <si>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</si>
  <si>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</si>
  <si>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</si>
  <si>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</si>
  <si>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</si>
  <si>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</si>
  <si>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</si>
  <si>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</si>
  <si>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</si>
  <si>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</si>
  <si>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</si>
  <si>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</si>
  <si>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</si>
  <si>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</si>
  <si>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</si>
  <si>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</si>
  <si>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</si>
  <si>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</si>
  <si>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</si>
  <si>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</si>
  <si>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</si>
  <si>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</si>
  <si>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</si>
  <si>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</si>
  <si>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</si>
  <si>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</si>
  <si>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</si>
  <si>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</si>
  <si>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</si>
  <si>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</si>
  <si>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</si>
  <si>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</si>
  <si>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</si>
  <si>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</si>
  <si>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</si>
  <si>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</si>
  <si>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</si>
  <si>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</si>
  <si>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</si>
  <si>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</si>
  <si>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</si>
  <si>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</si>
  <si>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</si>
  <si>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</si>
  <si>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</si>
  <si>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</si>
  <si>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</si>
  <si>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</si>
  <si>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</si>
  <si>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</si>
  <si>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</si>
  <si>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</si>
  <si>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</si>
  <si>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</si>
  <si>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</si>
  <si>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</si>
  <si>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</si>
  <si>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</si>
  <si>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</si>
  <si>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</si>
  <si>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</si>
  <si>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</si>
  <si>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</si>
  <si>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</si>
  <si>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</si>
  <si>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</si>
  <si>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</si>
  <si>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</si>
  <si>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</si>
  <si>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</si>
  <si>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</si>
  <si>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</si>
  <si>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</si>
  <si>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</si>
  <si>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</si>
  <si>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</si>
  <si>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</si>
  <si>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</si>
  <si>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</si>
  <si>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</si>
  <si>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</si>
  <si>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</si>
  <si>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</si>
  <si>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</si>
  <si>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</si>
  <si>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</si>
  <si>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</si>
  <si>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</si>
  <si>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</si>
  <si>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</si>
  <si>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</si>
  <si>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</si>
  <si>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</si>
  <si>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</si>
  <si>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</si>
  <si>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</si>
  <si>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</si>
  <si>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</si>
  <si>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</si>
  <si>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</si>
  <si>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</si>
  <si>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</si>
  <si>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</si>
  <si>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</si>
  <si>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</si>
  <si>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</si>
  <si>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</si>
  <si>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</si>
  <si>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</si>
  <si>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</si>
  <si>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</si>
  <si>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</si>
  <si>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</si>
  <si>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</si>
  <si>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</si>
  <si>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</si>
  <si>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</si>
  <si>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</si>
  <si>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</si>
  <si>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</si>
  <si>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</si>
  <si>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</si>
  <si>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</si>
  <si>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</si>
  <si>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</si>
  <si>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</si>
  <si>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</si>
  <si>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</si>
  <si>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</si>
  <si>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</si>
  <si>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</si>
  <si>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</si>
  <si>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</si>
  <si>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</si>
  <si>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</si>
  <si>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</si>
  <si>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</si>
  <si>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</si>
  <si>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</si>
  <si>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</si>
  <si>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</si>
  <si>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</si>
  <si>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</si>
  <si>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</si>
  <si>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</si>
  <si>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</si>
  <si>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</si>
  <si>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</si>
  <si>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</si>
  <si>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</si>
  <si>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</si>
  <si>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</si>
  <si>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</si>
  <si>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</si>
  <si>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</si>
  <si>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</si>
  <si>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</si>
  <si>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</si>
  <si>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</si>
  <si>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</si>
  <si>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</si>
  <si>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</si>
  <si>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</si>
  <si>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</si>
  <si>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</si>
  <si>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</si>
  <si>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</si>
  <si>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</si>
  <si>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</si>
  <si>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</si>
  <si>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</si>
  <si>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</si>
  <si>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</si>
  <si>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</si>
  <si>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</si>
  <si>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</si>
  <si>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</si>
  <si>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</si>
  <si>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</si>
  <si>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</si>
  <si>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</si>
  <si>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</si>
  <si>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</si>
  <si>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</si>
  <si>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</si>
  <si>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</si>
  <si>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</si>
  <si>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</si>
  <si>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</si>
  <si>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</si>
  <si>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</si>
  <si>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</si>
  <si>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</si>
  <si>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</si>
  <si>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</si>
  <si>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</si>
  <si>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</si>
  <si>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</si>
  <si>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</si>
  <si>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</si>
  <si>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</si>
  <si>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</si>
  <si>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</si>
  <si>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</si>
  <si>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</si>
  <si>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</si>
  <si>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</si>
  <si>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</si>
  <si>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</si>
  <si>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</si>
  <si>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</si>
  <si>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</si>
  <si>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</si>
  <si>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</si>
  <si>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</si>
  <si>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</si>
  <si>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</si>
  <si>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</si>
  <si>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</si>
  <si>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</si>
  <si>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</si>
  <si>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</si>
  <si>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</si>
  <si>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</si>
  <si>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</si>
  <si>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</si>
  <si>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</si>
  <si>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</si>
  <si>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</si>
  <si>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</si>
  <si>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</si>
  <si>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</si>
  <si>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</si>
  <si>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</si>
  <si>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</si>
  <si>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</si>
  <si>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</si>
  <si>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</si>
  <si>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</si>
  <si>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</si>
  <si>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</si>
  <si>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</si>
  <si>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</si>
  <si>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</si>
  <si>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</si>
  <si>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</si>
  <si>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</si>
  <si>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</si>
  <si>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</si>
  <si>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</si>
  <si>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</si>
  <si>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</si>
  <si>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</si>
  <si>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</si>
  <si>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</si>
  <si>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</si>
  <si>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</si>
  <si>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</si>
  <si>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</si>
  <si>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</si>
  <si>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</si>
  <si>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</si>
  <si>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</si>
  <si>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</si>
  <si>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</si>
  <si>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</si>
  <si>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</si>
  <si>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</si>
  <si>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</si>
  <si>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</si>
  <si>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</si>
  <si>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</si>
  <si>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</si>
  <si>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</si>
  <si>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</si>
  <si>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</si>
  <si>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</si>
  <si>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</si>
  <si>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</si>
  <si>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</si>
  <si>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</si>
  <si>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</si>
  <si>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</si>
  <si>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</si>
  <si>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</si>
  <si>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</si>
  <si>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</si>
  <si>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</si>
  <si>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</si>
  <si>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</si>
  <si>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</si>
  <si>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</si>
  <si>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</si>
  <si>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</si>
  <si>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</si>
  <si>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</si>
  <si>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</si>
  <si>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</si>
  <si>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</si>
  <si>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</si>
  <si>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</si>
  <si>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</si>
  <si>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</si>
  <si>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</si>
  <si>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</si>
  <si>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</si>
  <si>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</si>
  <si>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</si>
  <si>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</si>
  <si>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</si>
  <si>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</si>
  <si>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</si>
  <si>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</si>
  <si>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</si>
  <si>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</si>
  <si>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</si>
  <si>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</si>
  <si>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</si>
  <si>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</si>
  <si>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</si>
  <si>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</si>
  <si>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</si>
  <si>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</si>
  <si>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</si>
  <si>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</si>
  <si>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</si>
  <si>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</si>
  <si>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</si>
  <si>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</si>
  <si>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</si>
  <si>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</si>
  <si>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</si>
  <si>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</si>
  <si>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</si>
  <si>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</si>
  <si>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</si>
  <si>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</si>
  <si>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</si>
  <si>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</si>
  <si>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</si>
  <si>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</si>
  <si>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</si>
  <si>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</si>
  <si>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</si>
  <si>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</si>
  <si>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</si>
  <si>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</si>
  <si>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</si>
  <si>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</si>
  <si>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</si>
  <si>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</si>
  <si>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</si>
  <si>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</si>
  <si>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</si>
  <si>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</si>
  <si>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</si>
  <si>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</si>
  <si>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</si>
  <si>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</si>
  <si>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</si>
  <si>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</si>
  <si>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</si>
  <si>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</si>
  <si>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</si>
  <si>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</si>
  <si>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</si>
  <si>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</si>
  <si>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</si>
  <si>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</si>
  <si>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</si>
  <si>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</si>
  <si>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</si>
  <si>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</si>
  <si>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</si>
  <si>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</si>
  <si>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</si>
  <si>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</si>
  <si>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</si>
  <si>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</si>
  <si>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</si>
  <si>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</si>
  <si>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</si>
  <si>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</si>
  <si>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</si>
  <si>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</si>
  <si>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</si>
  <si>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</si>
  <si>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</si>
  <si>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</si>
  <si>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</si>
  <si>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</si>
  <si>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</si>
  <si>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</si>
  <si>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</si>
  <si>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</si>
  <si>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</si>
  <si>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</si>
  <si>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</si>
  <si>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</si>
  <si>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</si>
  <si>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</si>
  <si>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</si>
  <si>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</si>
  <si>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</si>
  <si>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</si>
  <si>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</si>
  <si>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</si>
  <si>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</si>
  <si>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</si>
  <si>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</si>
  <si>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</si>
  <si>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</si>
  <si>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</si>
  <si>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</si>
  <si>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</si>
  <si>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</si>
  <si>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</si>
  <si>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</si>
  <si>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</si>
  <si>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</si>
  <si>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</si>
  <si>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</si>
  <si>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</si>
  <si>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</si>
  <si>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</si>
  <si>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</si>
  <si>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</si>
  <si>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</si>
  <si>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</si>
  <si>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</si>
  <si>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</si>
  <si>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</si>
  <si>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</si>
  <si>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</si>
  <si>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</si>
  <si>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</si>
  <si>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</si>
  <si>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</si>
  <si>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</si>
  <si>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</si>
  <si>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</si>
  <si>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</si>
  <si>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</si>
  <si>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</si>
  <si>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</si>
  <si>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</si>
  <si>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</si>
  <si>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</si>
  <si>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</si>
  <si>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</si>
  <si>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</si>
  <si>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</si>
  <si>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</si>
  <si>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</si>
  <si>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</si>
  <si>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</si>
  <si>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</si>
  <si>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</si>
  <si>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</si>
  <si>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</si>
  <si>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</si>
  <si>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</si>
  <si>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</si>
  <si>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</si>
  <si>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</si>
  <si>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</si>
  <si>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</si>
  <si>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</si>
  <si>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</si>
  <si>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</si>
  <si>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</si>
  <si>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</si>
  <si>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</si>
  <si>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</si>
  <si>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</si>
  <si>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</si>
  <si>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</si>
  <si>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</si>
  <si>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</si>
  <si>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</si>
  <si>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</si>
  <si>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</si>
  <si>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</si>
  <si>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</si>
  <si>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</si>
  <si>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</si>
  <si>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</si>
  <si>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</si>
  <si>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</si>
  <si>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</si>
  <si>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</si>
  <si>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</si>
  <si>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</si>
  <si>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</si>
  <si>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</si>
  <si>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</si>
  <si>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</si>
  <si>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</si>
  <si>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</si>
  <si>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</si>
  <si>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</si>
  <si>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</si>
  <si>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</si>
  <si>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</si>
  <si>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</si>
  <si>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</si>
  <si>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</si>
  <si>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</si>
  <si>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</si>
  <si>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</si>
  <si>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</si>
  <si>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</si>
  <si>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</si>
  <si>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</si>
  <si>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</si>
  <si>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</si>
  <si>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</si>
  <si>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</si>
  <si>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</si>
  <si>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</si>
  <si>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</si>
  <si>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</si>
  <si>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</si>
  <si>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</si>
  <si>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</si>
  <si>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</si>
  <si>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</si>
  <si>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</si>
  <si>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</si>
  <si>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</si>
  <si>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</si>
  <si>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</si>
  <si>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</si>
  <si>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</si>
  <si>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</si>
  <si>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</si>
  <si>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</si>
  <si>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</si>
  <si>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</si>
  <si>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</si>
  <si>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</si>
  <si>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</si>
  <si>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</si>
  <si>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</si>
  <si>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</si>
  <si>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</si>
  <si>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</si>
  <si>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</si>
  <si>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</si>
  <si>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</si>
  <si>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</si>
  <si>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</si>
  <si>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</si>
  <si>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</si>
  <si>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</si>
  <si>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</si>
  <si>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</si>
  <si>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</si>
  <si>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</si>
  <si>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</si>
  <si>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</si>
  <si>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</si>
  <si>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</si>
  <si>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</si>
  <si>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</si>
  <si>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</si>
  <si>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</si>
  <si>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</si>
  <si>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</si>
  <si>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</si>
  <si>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</si>
  <si>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</si>
  <si>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</si>
  <si>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</si>
  <si>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</si>
  <si>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</si>
  <si>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</si>
  <si>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</si>
  <si>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</si>
  <si>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</si>
  <si>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</si>
  <si>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</si>
  <si>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</si>
  <si>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</si>
  <si>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</si>
  <si>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</si>
  <si>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</si>
  <si>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</si>
  <si>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</si>
  <si>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</si>
  <si>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</si>
  <si>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</si>
  <si>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</si>
  <si>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</si>
  <si>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</si>
  <si>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</si>
  <si>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</si>
  <si>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</si>
  <si>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</si>
  <si>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</si>
  <si>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</si>
  <si>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</si>
  <si>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</si>
  <si>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</si>
  <si>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</si>
  <si>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</si>
  <si>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</si>
  <si>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</si>
  <si>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</si>
  <si>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</si>
  <si>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</si>
  <si>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</si>
  <si>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</si>
  <si>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</si>
  <si>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</si>
  <si>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</si>
  <si>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</si>
  <si>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</si>
  <si>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</si>
  <si>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</si>
  <si>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</si>
  <si>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</si>
  <si>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</si>
  <si>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</si>
  <si>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</si>
  <si>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</si>
  <si>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</si>
  <si>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</si>
  <si>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</si>
  <si>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</si>
  <si>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</si>
  <si>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</si>
  <si>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</si>
  <si>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</si>
  <si>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</si>
  <si>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</si>
  <si>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</si>
  <si>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</si>
  <si>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</si>
  <si>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</si>
  <si>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</si>
  <si>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</si>
  <si>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</si>
  <si>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</si>
  <si>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</si>
  <si>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</si>
  <si>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</si>
  <si>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</si>
  <si>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</si>
  <si>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</si>
  <si>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</si>
  <si>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</si>
  <si>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</si>
  <si>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</si>
  <si>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</si>
  <si>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</si>
  <si>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</si>
  <si>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</si>
  <si>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</si>
  <si>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</si>
  <si>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</si>
  <si>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</si>
  <si>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</si>
  <si>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</si>
  <si>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</si>
  <si>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</si>
  <si>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</si>
  <si>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</si>
  <si>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</si>
  <si>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</si>
  <si>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</si>
  <si>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</si>
  <si>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</si>
  <si>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</si>
  <si>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</si>
  <si>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</si>
  <si>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</si>
  <si>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</si>
  <si>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</si>
  <si>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</si>
  <si>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</si>
  <si>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</si>
  <si>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</si>
  <si>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</si>
  <si>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</si>
  <si>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</si>
  <si>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</si>
  <si>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</si>
  <si>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</si>
  <si>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</si>
  <si>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</si>
  <si>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</si>
  <si>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</si>
  <si>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</si>
  <si>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</si>
  <si>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</si>
  <si>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</si>
  <si>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</si>
  <si>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</si>
  <si>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</si>
  <si>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</si>
  <si>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</si>
  <si>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</si>
  <si>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</si>
  <si>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</si>
  <si>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</si>
  <si>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</si>
  <si>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</si>
  <si>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</si>
  <si>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</si>
  <si>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</si>
  <si>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</si>
  <si>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</si>
  <si>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</si>
  <si>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</si>
  <si>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</si>
  <si>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</si>
  <si>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</si>
  <si>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</si>
  <si>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</si>
  <si>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</si>
  <si>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</si>
  <si>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</si>
  <si>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</si>
  <si>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</si>
  <si>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</si>
  <si>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</si>
  <si>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</si>
  <si>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</si>
  <si>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</si>
  <si>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</si>
  <si>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</si>
  <si>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</si>
  <si>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</si>
  <si>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</si>
  <si>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</si>
  <si>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</si>
  <si>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</si>
  <si>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</si>
  <si>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</si>
  <si>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</si>
  <si>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</si>
  <si>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</si>
  <si>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</si>
  <si>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</si>
  <si>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</si>
  <si>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</si>
  <si>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</si>
  <si>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</si>
  <si>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</si>
  <si>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</si>
  <si>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</si>
  <si>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</si>
  <si>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</si>
  <si>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</si>
  <si>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</si>
  <si>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</si>
  <si>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</si>
  <si>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</si>
  <si>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</si>
  <si>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</si>
  <si>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</si>
  <si>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</si>
  <si>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</si>
  <si>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</si>
  <si>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</si>
  <si>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</si>
  <si>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</si>
  <si>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</si>
  <si>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</si>
  <si>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</si>
  <si>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</si>
  <si>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</si>
  <si>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</si>
  <si>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</si>
  <si>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</si>
  <si>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</si>
  <si>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</si>
  <si>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</si>
  <si>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</si>
  <si>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</si>
  <si>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</si>
  <si>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</si>
  <si>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</si>
  <si>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</si>
  <si>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</si>
  <si>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</si>
  <si>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</si>
  <si>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</si>
  <si>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</si>
  <si>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</si>
  <si>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</si>
  <si>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</si>
  <si>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</si>
  <si>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</si>
  <si>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</si>
  <si>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</si>
  <si>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</si>
  <si>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</si>
  <si>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</si>
  <si>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</si>
  <si>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</si>
  <si>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</si>
  <si>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</si>
  <si>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</si>
  <si>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</si>
  <si>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</si>
  <si>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</si>
  <si>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</si>
  <si>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</si>
  <si>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</si>
  <si>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</si>
  <si>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</si>
  <si>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</si>
  <si>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</si>
  <si>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</si>
  <si>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</si>
  <si>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</si>
  <si>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</si>
  <si>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</si>
  <si>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</si>
  <si>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</si>
  <si>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</si>
  <si>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</si>
  <si>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</si>
  <si>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</si>
  <si>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</si>
  <si>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</si>
  <si>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</si>
  <si>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</si>
  <si>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</si>
  <si>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</si>
  <si>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</si>
  <si>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</si>
  <si>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</si>
  <si>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</si>
  <si>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</si>
  <si>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</si>
  <si>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</si>
  <si>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</si>
  <si>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</si>
  <si>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</si>
  <si>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</si>
  <si>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</si>
  <si>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</si>
  <si>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</si>
  <si>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</si>
  <si>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</si>
  <si>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</si>
  <si>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</si>
  <si>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</si>
  <si>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</si>
  <si>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</si>
  <si>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</si>
  <si>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</si>
  <si>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</si>
  <si>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</si>
  <si>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</si>
  <si>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</si>
  <si>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</si>
  <si>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</si>
  <si>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</si>
  <si>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</si>
  <si>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</si>
  <si>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</si>
  <si>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</si>
  <si>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</si>
  <si>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</si>
  <si>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</si>
  <si>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</si>
  <si>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</si>
  <si>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</si>
  <si>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</si>
  <si>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</si>
  <si>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</si>
  <si>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</si>
  <si>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</si>
  <si>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</si>
  <si>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</si>
  <si>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</si>
  <si>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</si>
  <si>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</si>
  <si>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</si>
  <si>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</si>
  <si>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</si>
  <si>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</si>
  <si>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</si>
  <si>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</si>
  <si>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</si>
  <si>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</si>
  <si>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</si>
  <si>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</si>
  <si>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</si>
  <si>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</si>
  <si>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</si>
  <si>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</si>
  <si>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</si>
  <si>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</si>
  <si>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</si>
  <si>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</si>
  <si>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</si>
  <si>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</si>
  <si>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</si>
  <si>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</si>
  <si>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</si>
  <si>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</si>
  <si>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</si>
  <si>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</si>
  <si>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</si>
  <si>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</si>
  <si>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</si>
  <si>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</si>
  <si>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</si>
  <si>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</si>
  <si>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</si>
  <si>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</si>
  <si>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</si>
  <si>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</si>
  <si>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</si>
  <si>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</si>
  <si>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</si>
  <si>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</si>
  <si>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</si>
  <si>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</si>
  <si>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</si>
  <si>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</si>
  <si>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</si>
  <si>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</si>
  <si>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</si>
  <si>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</si>
  <si>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</si>
  <si>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</si>
  <si>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</si>
  <si>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</si>
  <si>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</si>
  <si>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</si>
  <si>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</si>
  <si>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</si>
  <si>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</si>
  <si>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</si>
  <si>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</si>
  <si>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</si>
  <si>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</si>
  <si>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</si>
  <si>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</si>
  <si>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</si>
  <si>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</si>
  <si>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</si>
  <si>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</si>
  <si>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</si>
  <si>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</si>
  <si>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</si>
  <si>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</si>
  <si>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</si>
  <si>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</si>
  <si>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</si>
  <si>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</si>
  <si>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</si>
  <si>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</si>
  <si>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</si>
  <si>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</si>
  <si>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</si>
  <si>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</si>
  <si>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</si>
  <si>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</si>
  <si>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</si>
  <si>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</si>
  <si>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</si>
  <si>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</si>
  <si>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</si>
  <si>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</si>
  <si>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</si>
  <si>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</si>
  <si>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</si>
  <si>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</si>
  <si>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</si>
  <si>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</si>
  <si>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</si>
  <si>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</si>
  <si>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</si>
  <si>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</si>
  <si>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</si>
  <si>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</si>
  <si>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</si>
  <si>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</si>
  <si>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</si>
  <si>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</si>
  <si>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</si>
  <si>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</si>
  <si>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</si>
  <si>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</si>
  <si>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</si>
  <si>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</si>
  <si>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</si>
  <si>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</si>
  <si>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</si>
  <si>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</si>
  <si>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</si>
  <si>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</si>
  <si>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</si>
  <si>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</si>
  <si>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</si>
  <si>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</si>
  <si>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</si>
  <si>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</si>
  <si>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</si>
  <si>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</si>
  <si>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</si>
  <si>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</si>
  <si>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</si>
  <si>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</si>
  <si>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</si>
  <si>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</si>
  <si>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</si>
  <si>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</si>
  <si>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</si>
  <si>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</si>
  <si>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</si>
  <si>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</si>
  <si>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</si>
  <si>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</si>
  <si>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</si>
  <si>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</si>
  <si>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</si>
  <si>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</si>
  <si>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</si>
  <si>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</si>
  <si>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</si>
  <si>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</si>
  <si>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</si>
  <si>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</si>
  <si>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</si>
  <si>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</si>
  <si>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</si>
  <si>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</si>
  <si>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</si>
  <si>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</si>
  <si>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</si>
  <si>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</si>
  <si>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</si>
  <si>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</si>
  <si>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</si>
  <si>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</si>
  <si>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</si>
  <si>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</si>
  <si>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</si>
  <si>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</si>
  <si>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</si>
  <si>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</si>
  <si>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</si>
  <si>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</si>
  <si>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</si>
  <si>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</si>
  <si>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</si>
  <si>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</si>
  <si>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</si>
  <si>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</si>
  <si>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</si>
  <si>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</si>
  <si>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</si>
  <si>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</si>
  <si>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</si>
  <si>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</si>
  <si>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</si>
  <si>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</si>
  <si>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</si>
  <si>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</si>
  <si>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</si>
  <si>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</si>
  <si>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</si>
  <si>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</si>
  <si>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</si>
  <si>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</si>
  <si>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</si>
  <si>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</si>
  <si>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</si>
  <si>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</si>
  <si>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</si>
  <si>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</si>
  <si>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</si>
  <si>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</si>
  <si>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</si>
  <si>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</si>
  <si>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</si>
  <si>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</si>
  <si>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</si>
  <si>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</si>
  <si>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</si>
  <si>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</si>
  <si>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</si>
  <si>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</si>
  <si>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</si>
  <si>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</si>
  <si>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</si>
  <si>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</si>
  <si>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</si>
  <si>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</si>
  <si>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</si>
  <si>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</si>
  <si>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</si>
  <si>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</si>
  <si>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</si>
  <si>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</si>
  <si>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</si>
  <si>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</si>
  <si>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</si>
  <si>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</si>
  <si>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</si>
  <si>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</si>
  <si>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</si>
  <si>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</si>
  <si>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</si>
  <si>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</si>
  <si>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</si>
  <si>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</si>
  <si>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</si>
  <si>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</si>
  <si>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</si>
  <si>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</si>
  <si>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</si>
  <si>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</si>
  <si>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</si>
  <si>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</si>
  <si>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</si>
  <si>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</si>
  <si>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</si>
  <si>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</si>
  <si>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</si>
  <si>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</si>
  <si>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</si>
  <si>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</si>
  <si>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</si>
  <si>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</si>
  <si>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</si>
  <si>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</si>
  <si>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</si>
  <si>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</si>
  <si>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</si>
  <si>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</si>
  <si>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</si>
  <si>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</si>
  <si>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</si>
  <si>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</si>
  <si>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</si>
  <si>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</si>
  <si>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</si>
  <si>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</si>
  <si>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</si>
  <si>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</si>
  <si>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</si>
  <si>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</si>
  <si>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</si>
  <si>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</si>
  <si>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</si>
  <si>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</si>
  <si>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</si>
  <si>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</si>
  <si>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</si>
  <si>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</si>
  <si>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</si>
  <si>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</si>
  <si>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</si>
  <si>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</si>
  <si>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</si>
  <si>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</si>
  <si>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</si>
  <si>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</si>
  <si>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</si>
  <si>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</si>
  <si>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</si>
  <si>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</si>
  <si>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</si>
  <si>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</si>
  <si>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</si>
  <si>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</si>
  <si>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</si>
  <si>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</si>
  <si>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</si>
  <si>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</si>
  <si>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</si>
  <si>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</si>
  <si>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</si>
  <si>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</si>
  <si>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</si>
  <si>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</si>
  <si>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</si>
  <si>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</si>
  <si>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</si>
  <si>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</si>
  <si>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</si>
  <si>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</si>
  <si>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</si>
  <si>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</si>
  <si>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</si>
  <si>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</si>
  <si>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</si>
  <si>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</si>
  <si>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</si>
  <si>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</si>
  <si>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</si>
  <si>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</si>
  <si>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</si>
  <si>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</si>
  <si>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</si>
  <si>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</si>
  <si>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</si>
  <si>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</si>
  <si>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</si>
  <si>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</si>
  <si>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</si>
  <si>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</si>
  <si>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</si>
  <si>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</si>
  <si>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</si>
  <si>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</si>
  <si>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</si>
  <si>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</si>
  <si>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</si>
  <si>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</si>
  <si>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</si>
  <si>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</si>
  <si>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</si>
  <si>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</si>
  <si>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</si>
  <si>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</si>
  <si>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</si>
  <si>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</si>
  <si>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</si>
  <si>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</si>
  <si>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</si>
  <si>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</si>
  <si>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</si>
  <si>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</si>
  <si>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</si>
  <si>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</si>
  <si>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</si>
  <si>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</si>
  <si>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</si>
  <si>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</si>
  <si>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</si>
  <si>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</si>
  <si>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</si>
  <si>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</si>
  <si>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</si>
  <si>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</si>
  <si>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</si>
  <si>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</si>
  <si>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</si>
  <si>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</si>
  <si>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</si>
  <si>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</si>
  <si>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</si>
  <si>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</si>
  <si>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</si>
  <si>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</si>
  <si>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</si>
  <si>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</si>
  <si>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</si>
  <si>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</si>
  <si>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</si>
  <si>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</si>
  <si>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</si>
  <si>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</si>
  <si>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</si>
  <si>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</si>
  <si>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</si>
  <si>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</si>
  <si>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</si>
  <si>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</si>
  <si>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</si>
  <si>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</si>
  <si>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</si>
  <si>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</si>
  <si>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</si>
  <si>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</si>
  <si>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</si>
  <si>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</si>
  <si>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</si>
  <si>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</si>
  <si>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</si>
  <si>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</si>
  <si>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</si>
  <si>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</si>
  <si>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</si>
  <si>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</si>
  <si>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</si>
  <si>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</si>
  <si>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</si>
  <si>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</si>
  <si>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</si>
  <si>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</si>
  <si>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</si>
  <si>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</si>
  <si>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</si>
  <si>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</si>
  <si>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</si>
  <si>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</si>
  <si>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</si>
  <si>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</si>
  <si>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</si>
  <si>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</si>
  <si>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</si>
  <si>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</si>
  <si>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</si>
  <si>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</si>
  <si>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</si>
  <si>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</si>
  <si>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</si>
  <si>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</si>
  <si>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</si>
  <si>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</si>
  <si>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</si>
  <si>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</si>
  <si>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</si>
  <si>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</si>
  <si>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</si>
  <si>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</si>
  <si>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</si>
  <si>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</si>
  <si>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</si>
  <si>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</si>
  <si>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</si>
  <si>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</si>
  <si>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</si>
  <si>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</si>
  <si>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</si>
  <si>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</si>
  <si>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</si>
  <si>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</si>
  <si>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</si>
  <si>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</si>
  <si>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</si>
  <si>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</si>
  <si>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</si>
  <si>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</si>
  <si>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</si>
  <si>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</si>
  <si>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</si>
  <si>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</si>
  <si>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</si>
  <si>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</si>
  <si>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</si>
  <si>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</si>
  <si>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</si>
  <si>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</si>
  <si>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</si>
  <si>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</si>
  <si>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</si>
  <si>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</si>
  <si>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</si>
  <si>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</si>
  <si>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</si>
  <si>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</si>
  <si>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</si>
  <si>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</si>
  <si>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</si>
  <si>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</si>
  <si>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</si>
  <si>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</si>
  <si>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</si>
  <si>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</si>
  <si>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</si>
  <si>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</si>
  <si>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</si>
  <si>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</si>
  <si>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</si>
  <si>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</si>
  <si>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</si>
  <si>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</si>
  <si>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</si>
  <si>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</si>
  <si>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</si>
  <si>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</si>
  <si>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</si>
  <si>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</si>
  <si>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</si>
  <si>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</si>
  <si>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</si>
  <si>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</si>
  <si>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</si>
  <si>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</si>
  <si>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</si>
  <si>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</si>
  <si>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</si>
  <si>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</si>
  <si>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</si>
  <si>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</si>
  <si>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</si>
  <si>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</si>
  <si>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</si>
  <si>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</si>
  <si>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</si>
  <si>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</si>
  <si>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</si>
  <si>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</si>
  <si>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</si>
  <si>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</si>
  <si>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</si>
  <si>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</si>
  <si>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</si>
  <si>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</si>
  <si>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</si>
  <si>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</si>
  <si>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</si>
  <si>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</si>
  <si>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</si>
  <si>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</si>
  <si>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</si>
  <si>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</si>
  <si>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</si>
  <si>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</si>
  <si>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</si>
  <si>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</si>
  <si>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</si>
  <si>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</si>
  <si>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</si>
  <si>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</si>
  <si>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</si>
  <si>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</si>
  <si>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</si>
  <si>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</si>
  <si>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</si>
  <si>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</si>
  <si>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</si>
  <si>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</si>
  <si>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</si>
  <si>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</si>
  <si>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</si>
  <si>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</si>
  <si>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</si>
  <si>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</si>
  <si>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</si>
  <si>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</si>
  <si>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</si>
  <si>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</si>
  <si>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</si>
  <si>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</si>
  <si>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</si>
  <si>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</si>
  <si>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</si>
  <si>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</si>
  <si>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</si>
  <si>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</si>
  <si>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</si>
  <si>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</si>
  <si>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</si>
  <si>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</si>
  <si>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</si>
  <si>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</si>
  <si>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</si>
  <si>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</si>
  <si>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</si>
  <si>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</si>
  <si>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</si>
  <si>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</si>
  <si>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</si>
  <si>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</si>
  <si>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</si>
  <si>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</si>
  <si>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</si>
  <si>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</si>
  <si>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</si>
  <si>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</si>
  <si>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</si>
  <si>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</si>
  <si>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</si>
  <si>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</si>
  <si>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</si>
  <si>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</si>
  <si>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</si>
  <si>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</si>
  <si>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</si>
  <si>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</si>
  <si>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</si>
  <si>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</si>
  <si>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</si>
  <si>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</si>
  <si>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</si>
  <si>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</si>
  <si>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</si>
  <si>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</si>
  <si>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</si>
  <si>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</si>
  <si>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</si>
  <si>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</si>
  <si>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</si>
  <si>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</si>
  <si>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</si>
  <si>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</si>
  <si>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</si>
  <si>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</si>
  <si>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</si>
  <si>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</si>
  <si>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</si>
  <si>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</si>
  <si>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</si>
  <si>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</si>
  <si>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</si>
  <si>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</si>
  <si>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</si>
  <si>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</si>
  <si>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</si>
  <si>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</si>
  <si>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</si>
  <si>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</si>
  <si>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</si>
  <si>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</si>
  <si>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</si>
  <si>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</si>
  <si>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</si>
  <si>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</si>
  <si>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</si>
  <si>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</si>
  <si>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</si>
  <si>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</si>
  <si>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</si>
  <si>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</si>
  <si>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</si>
  <si>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</si>
  <si>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</si>
  <si>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</si>
  <si>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</si>
  <si>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</si>
  <si>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</si>
  <si>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</si>
  <si>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</si>
  <si>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</si>
  <si>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</si>
  <si>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</si>
  <si>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</si>
  <si>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</si>
  <si>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</si>
  <si>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</si>
  <si>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</si>
  <si>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</si>
  <si>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</si>
  <si>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</si>
  <si>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</si>
  <si>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</si>
  <si>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</si>
  <si>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</si>
  <si>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</si>
  <si>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</si>
  <si>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</si>
  <si>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</si>
  <si>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</si>
  <si>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</si>
  <si>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</si>
  <si>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</si>
  <si>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</si>
  <si>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</si>
  <si>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</si>
  <si>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</si>
  <si>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</si>
  <si>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</si>
  <si>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</si>
  <si>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</si>
  <si>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</si>
  <si>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</si>
  <si>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</si>
  <si>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</si>
  <si>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</si>
  <si>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</si>
  <si>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</si>
  <si>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</si>
  <si>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</si>
  <si>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</si>
  <si>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</si>
  <si>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</si>
  <si>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</si>
  <si>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</si>
  <si>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</si>
  <si>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</si>
  <si>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</si>
  <si>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</si>
  <si>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</si>
  <si>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</si>
  <si>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</si>
  <si>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</si>
  <si>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</si>
  <si>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</si>
  <si>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</si>
  <si>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</si>
  <si>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</si>
  <si>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</si>
  <si>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</si>
  <si>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</si>
  <si>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</si>
  <si>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</si>
  <si>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</si>
  <si>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</si>
  <si>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</si>
  <si>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</si>
  <si>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</si>
  <si>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</si>
  <si>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</si>
  <si>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</si>
  <si>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</si>
  <si>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</si>
  <si>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</si>
  <si>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</si>
  <si>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</si>
  <si>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</si>
  <si>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</si>
  <si>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</si>
  <si>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</si>
  <si>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</si>
  <si>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</si>
  <si>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</si>
  <si>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</si>
  <si>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</si>
  <si>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</si>
  <si>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</si>
  <si>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</si>
  <si>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</si>
  <si>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</si>
  <si>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</si>
  <si>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</si>
  <si>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</si>
  <si>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</si>
  <si>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</si>
  <si>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</si>
  <si>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</si>
  <si>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</si>
  <si>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</si>
  <si>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</si>
  <si>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</si>
  <si>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</si>
  <si>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</si>
  <si>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</si>
  <si>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</si>
  <si>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</si>
  <si>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</si>
  <si>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</si>
  <si>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</si>
  <si>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</si>
  <si>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</si>
  <si>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</si>
  <si>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</si>
  <si>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</si>
  <si>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</si>
  <si>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</si>
  <si>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</si>
  <si>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</si>
  <si>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</si>
  <si>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</si>
  <si>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</si>
  <si>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</si>
  <si>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</si>
  <si>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</si>
  <si>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</si>
  <si>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</si>
  <si>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</si>
  <si>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</si>
  <si>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</si>
  <si>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</si>
  <si>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</si>
  <si>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</si>
  <si>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</si>
  <si>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</si>
  <si>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</si>
  <si>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</si>
  <si>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</si>
  <si>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</si>
  <si>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</si>
  <si>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</si>
  <si>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</si>
  <si>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</si>
  <si>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</si>
  <si>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</si>
  <si>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</si>
  <si>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</si>
  <si>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</si>
  <si>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</si>
  <si>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</si>
  <si>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</si>
  <si>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</si>
  <si>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</si>
  <si>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</si>
  <si>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</si>
  <si>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</si>
  <si>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</si>
  <si>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</si>
  <si>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</si>
  <si>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</si>
  <si>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</si>
  <si>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</si>
  <si>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</si>
  <si>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</si>
  <si>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</si>
  <si>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</si>
  <si>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</si>
  <si>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</si>
  <si>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</si>
  <si>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</si>
  <si>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</si>
  <si>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</si>
  <si>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</si>
  <si>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</si>
  <si>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</si>
  <si>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</si>
  <si>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</si>
  <si>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</si>
  <si>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</si>
  <si>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</si>
  <si>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</si>
  <si>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</si>
  <si>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</si>
  <si>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</si>
  <si>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</si>
  <si>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</si>
  <si>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</si>
  <si>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</si>
  <si>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</si>
  <si>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</si>
  <si>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</si>
  <si>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</si>
  <si>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</si>
  <si>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</si>
  <si>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</si>
  <si>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</si>
  <si>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</si>
  <si>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</si>
  <si>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</si>
  <si>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</si>
  <si>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</si>
  <si>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</si>
  <si>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</si>
  <si>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</si>
  <si>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</si>
  <si>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</si>
  <si>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</si>
  <si>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</si>
  <si>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</si>
  <si>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</si>
  <si>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</si>
  <si>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</si>
  <si>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</si>
  <si>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</si>
  <si>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</si>
  <si>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</si>
  <si>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</si>
  <si>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</si>
  <si>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</si>
  <si>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</si>
  <si>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</si>
  <si>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</si>
  <si>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</si>
  <si>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</si>
  <si>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</si>
  <si>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</si>
  <si>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</si>
  <si>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</si>
  <si>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</si>
  <si>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</si>
  <si>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</si>
  <si>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</si>
  <si>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</si>
  <si>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</si>
  <si>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</si>
  <si>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</si>
  <si>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</si>
  <si>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</si>
  <si>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</si>
  <si>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</si>
  <si>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</si>
  <si>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</si>
  <si>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</si>
  <si>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</si>
  <si>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</si>
  <si>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</si>
  <si>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</si>
  <si>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</si>
  <si>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</si>
  <si>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</si>
  <si>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</si>
  <si>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</si>
  <si>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</si>
  <si>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</si>
  <si>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</si>
  <si>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</si>
  <si>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</si>
  <si>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</si>
  <si>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</si>
  <si>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</si>
  <si>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</si>
  <si>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</si>
  <si>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</si>
  <si>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</si>
  <si>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</si>
  <si>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</si>
  <si>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</si>
  <si>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</si>
  <si>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</si>
  <si>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</si>
  <si>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</si>
  <si>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</si>
  <si>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</si>
  <si>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</si>
  <si>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</si>
  <si>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</si>
  <si>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</si>
  <si>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</si>
  <si>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</si>
  <si>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</si>
  <si>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</si>
  <si>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</si>
  <si>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</si>
  <si>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</si>
  <si>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</si>
  <si>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</si>
  <si>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</si>
  <si>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</si>
  <si>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</si>
  <si>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</si>
  <si>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</si>
  <si>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</si>
  <si>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</si>
  <si>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</si>
  <si>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</si>
  <si>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</si>
  <si>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</si>
  <si>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</si>
  <si>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</si>
  <si>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</si>
  <si>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</si>
  <si>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</si>
  <si>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</si>
  <si>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</si>
  <si>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</si>
  <si>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</si>
  <si>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</si>
  <si>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</si>
  <si>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</si>
  <si>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</si>
  <si>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</si>
  <si>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</si>
  <si>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</si>
  <si>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</si>
  <si>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</si>
  <si>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</si>
  <si>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</si>
  <si>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</si>
  <si>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</si>
  <si>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</si>
  <si>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</si>
  <si>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</si>
  <si>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</si>
  <si>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</si>
  <si>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</si>
  <si>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</si>
  <si>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</si>
  <si>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</si>
  <si>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</si>
  <si>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</si>
  <si>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</si>
  <si>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</si>
  <si>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</si>
  <si>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</si>
  <si>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</si>
  <si>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</si>
  <si>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</si>
  <si>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</si>
  <si>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</si>
  <si>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</si>
  <si>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</si>
  <si>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</si>
  <si>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</si>
  <si>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</si>
  <si>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</si>
  <si>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</si>
  <si>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</si>
  <si>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</si>
  <si>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</si>
  <si>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</si>
  <si>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</si>
  <si>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</si>
  <si>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</si>
  <si>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</si>
  <si>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</si>
  <si>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</si>
  <si>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</si>
  <si>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</si>
  <si>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</si>
  <si>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</si>
  <si>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</si>
  <si>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</si>
  <si>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</si>
  <si>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</si>
  <si>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</si>
  <si>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</si>
  <si>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</si>
  <si>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</si>
  <si>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</si>
  <si>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</si>
  <si>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</si>
  <si>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</si>
  <si>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</si>
  <si>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</si>
  <si>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</si>
  <si>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</si>
  <si>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</si>
  <si>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</si>
  <si>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</si>
  <si>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</si>
  <si>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</si>
  <si>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</si>
  <si>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</si>
  <si>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</si>
  <si>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</si>
  <si>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</si>
  <si>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</si>
  <si>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</si>
  <si>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</si>
  <si>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</si>
  <si>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</si>
  <si>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</si>
  <si>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</si>
  <si>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</si>
  <si>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</si>
  <si>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</si>
  <si>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</si>
  <si>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</si>
  <si>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</si>
  <si>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</si>
  <si>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</si>
  <si>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</si>
  <si>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</si>
  <si>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</si>
  <si>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</si>
  <si>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</si>
  <si>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</si>
  <si>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</si>
  <si>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</si>
  <si>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</si>
  <si>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</si>
  <si>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</si>
  <si>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</si>
  <si>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</si>
  <si>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</si>
  <si>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</si>
  <si>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</si>
  <si>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</si>
  <si>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</si>
  <si>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</si>
  <si>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</si>
  <si>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</si>
  <si>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</si>
  <si>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</si>
  <si>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</si>
  <si>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</si>
  <si>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</si>
  <si>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</si>
  <si>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</si>
  <si>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</si>
  <si>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</si>
  <si>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</si>
  <si>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</si>
  <si>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</si>
  <si>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</si>
  <si>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</si>
  <si>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</si>
  <si>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</si>
  <si>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</si>
  <si>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</si>
  <si>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</si>
  <si>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</si>
  <si>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</si>
  <si>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</si>
  <si>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</si>
  <si>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</si>
  <si>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</si>
  <si>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</si>
  <si>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</si>
  <si>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</si>
  <si>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</si>
  <si>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</si>
  <si>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</si>
  <si>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</si>
  <si>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</si>
  <si>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</si>
  <si>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</si>
  <si>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</si>
  <si>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</si>
  <si>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</si>
  <si>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</si>
  <si>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</si>
  <si>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</si>
  <si>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</si>
  <si>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</si>
  <si>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</si>
  <si>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</si>
  <si>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</si>
  <si>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</si>
  <si>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</si>
  <si>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</si>
  <si>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</si>
  <si>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</si>
  <si>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</si>
  <si>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</si>
  <si>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</si>
  <si>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</si>
  <si>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</si>
  <si>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</si>
  <si>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</si>
  <si>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</si>
  <si>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</si>
  <si>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</si>
  <si>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</si>
  <si>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</si>
  <si>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</si>
  <si>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</si>
  <si>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</si>
  <si>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</si>
  <si>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</si>
  <si>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</si>
  <si>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</si>
  <si>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</si>
  <si>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</si>
  <si>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</si>
  <si>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</si>
  <si>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</si>
  <si>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</si>
  <si>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</si>
  <si>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</si>
  <si>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</si>
  <si>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</si>
  <si>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</si>
  <si>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</si>
  <si>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</si>
  <si>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</si>
  <si>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</si>
  <si>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</si>
  <si>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</si>
  <si>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</si>
  <si>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</si>
  <si>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</si>
  <si>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</si>
  <si>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</si>
  <si>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</si>
  <si>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</si>
  <si>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</si>
  <si>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</si>
  <si>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</si>
  <si>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</si>
  <si>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</si>
  <si>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</si>
  <si>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</si>
  <si>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</si>
  <si>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</si>
  <si>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</si>
  <si>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</si>
  <si>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</si>
  <si>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</si>
  <si>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</si>
  <si>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</si>
  <si>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</si>
  <si>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</si>
  <si>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</si>
  <si>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</si>
  <si>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</si>
  <si>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</si>
  <si>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</si>
  <si>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</si>
  <si>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</si>
  <si>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</si>
  <si>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</si>
  <si>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</si>
  <si>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</si>
  <si>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</si>
  <si>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</si>
  <si>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</si>
  <si>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</si>
  <si>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</si>
  <si>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</si>
  <si>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</si>
  <si>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</si>
  <si>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</si>
  <si>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</si>
  <si>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</si>
  <si>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</si>
  <si>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</si>
  <si>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</si>
  <si>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</si>
  <si>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</si>
  <si>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</si>
  <si>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</si>
  <si>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</si>
  <si>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</si>
  <si>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</si>
  <si>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</si>
  <si>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</si>
  <si>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</si>
  <si>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</si>
  <si>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</si>
  <si>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</si>
  <si>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</si>
  <si>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</si>
  <si>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</si>
  <si>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</si>
  <si>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</si>
  <si>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</si>
  <si>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</si>
  <si>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</si>
  <si>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</si>
  <si>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</si>
  <si>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</si>
  <si>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</si>
  <si>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</si>
  <si>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</si>
  <si>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</si>
  <si>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</si>
  <si>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</si>
  <si>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</si>
  <si>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</si>
  <si>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</si>
  <si>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</si>
  <si>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</si>
  <si>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</si>
  <si>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</si>
  <si>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</si>
  <si>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</si>
  <si>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</si>
  <si>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</si>
  <si>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</si>
  <si>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</si>
  <si>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</si>
  <si>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</si>
  <si>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</si>
  <si>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</si>
  <si>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</si>
  <si>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</si>
  <si>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</si>
  <si>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</si>
  <si>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</si>
  <si>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</si>
  <si>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</si>
  <si>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</si>
  <si>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</si>
  <si>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</si>
  <si>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</si>
  <si>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</si>
  <si>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</si>
  <si>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</si>
  <si>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</si>
  <si>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</si>
  <si>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</si>
  <si>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</si>
  <si>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</si>
  <si>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</si>
  <si>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</si>
  <si>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</si>
  <si>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</si>
  <si>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</si>
  <si>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</si>
  <si>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</si>
  <si>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</si>
  <si>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</si>
  <si>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</si>
  <si>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</si>
  <si>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</si>
  <si>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</si>
  <si>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</si>
  <si>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</si>
  <si>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</si>
  <si>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</si>
  <si>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</si>
  <si>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</si>
  <si>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</si>
  <si>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</si>
  <si>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</si>
  <si>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</si>
  <si>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</si>
  <si>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</si>
  <si>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</si>
  <si>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</si>
  <si>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</si>
  <si>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</si>
  <si>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</si>
  <si>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</si>
  <si>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</si>
  <si>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</si>
  <si>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</si>
  <si>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</si>
  <si>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</si>
  <si>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</si>
  <si>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</si>
  <si>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</si>
  <si>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</si>
  <si>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</si>
  <si>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</si>
  <si>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</si>
  <si>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</si>
  <si>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</si>
  <si>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</si>
  <si>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</si>
  <si>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</si>
  <si>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</si>
  <si>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</si>
  <si>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</si>
  <si>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</si>
  <si>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</si>
  <si>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</si>
  <si>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</si>
  <si>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</si>
  <si>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</si>
  <si>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</si>
  <si>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</si>
  <si>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</si>
  <si>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</si>
  <si>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</si>
  <si>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</si>
  <si>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</si>
  <si>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</si>
  <si>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</si>
  <si>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</si>
  <si>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</si>
  <si>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</si>
  <si>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</si>
  <si>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</si>
  <si>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</si>
  <si>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</si>
  <si>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</si>
  <si>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</si>
  <si>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</si>
  <si>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</si>
  <si>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</si>
  <si>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</si>
  <si>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</si>
  <si>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</si>
  <si>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</si>
  <si>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</si>
  <si>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</si>
  <si>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</si>
  <si>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</si>
  <si>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</si>
  <si>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</si>
  <si>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</si>
  <si>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</si>
  <si>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</si>
  <si>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</si>
  <si>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</si>
  <si>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</si>
  <si>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</si>
  <si>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</si>
  <si>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</si>
  <si>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</si>
  <si>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</si>
  <si>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</si>
  <si>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</si>
  <si>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</si>
  <si>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</si>
  <si>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</si>
  <si>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</si>
  <si>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</si>
  <si>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</si>
  <si>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</si>
  <si>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</si>
  <si>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</si>
  <si>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</si>
  <si>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</si>
  <si>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</si>
  <si>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</si>
  <si>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</si>
  <si>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</si>
  <si>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</si>
  <si>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</si>
  <si>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</si>
  <si>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</si>
  <si>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</si>
  <si>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</si>
  <si>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</si>
  <si>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</si>
  <si>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</si>
  <si>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</si>
  <si>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</si>
  <si>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</si>
  <si>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</si>
  <si>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</si>
  <si>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</si>
  <si>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</si>
  <si>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</si>
  <si>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</si>
  <si>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</si>
  <si>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</si>
  <si>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</si>
  <si>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</si>
  <si>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</si>
  <si>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</si>
  <si>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</si>
  <si>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</si>
  <si>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</si>
  <si>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</si>
  <si>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</si>
  <si>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</si>
  <si>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</si>
  <si>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</si>
  <si>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</si>
  <si>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</si>
  <si>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</si>
  <si>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</si>
  <si>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</si>
  <si>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</si>
  <si>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</si>
  <si>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</si>
  <si>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</si>
  <si>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</si>
  <si>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</si>
  <si>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</si>
  <si>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</si>
  <si>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</si>
  <si>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</si>
  <si>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</si>
  <si>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</si>
  <si>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</si>
  <si>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</si>
  <si>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</si>
  <si>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</si>
  <si>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</si>
  <si>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</si>
  <si>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</si>
  <si>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</si>
  <si>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</si>
  <si>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</si>
  <si>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</si>
  <si>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</si>
  <si>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</si>
  <si>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</si>
  <si>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</si>
  <si>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</si>
  <si>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</si>
  <si>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</si>
  <si>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</si>
  <si>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</si>
  <si>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</si>
  <si>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</si>
  <si>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</si>
  <si>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</si>
  <si>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</si>
  <si>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</si>
  <si>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</si>
  <si>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</si>
  <si>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</si>
  <si>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</si>
  <si>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</si>
  <si>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</si>
  <si>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</si>
  <si>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</si>
  <si>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</si>
  <si>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</si>
  <si>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</si>
  <si>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</si>
  <si>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</si>
  <si>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</si>
  <si>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</si>
  <si>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</si>
  <si>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</si>
  <si>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</si>
  <si>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</si>
  <si>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</si>
  <si>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</si>
  <si>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</si>
  <si>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</si>
  <si>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</si>
  <si>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</si>
  <si>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</si>
  <si>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</si>
  <si>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</si>
  <si>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</si>
  <si>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</si>
  <si>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</si>
  <si>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</si>
  <si>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</si>
  <si>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</si>
  <si>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</si>
  <si>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</si>
  <si>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</si>
  <si>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</si>
  <si>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</si>
  <si>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</si>
  <si>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</si>
  <si>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</si>
  <si>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</si>
  <si>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</si>
  <si>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</si>
  <si>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</si>
  <si>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</si>
  <si>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</si>
  <si>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</si>
  <si>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</si>
  <si>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</si>
  <si>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</si>
  <si>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</si>
  <si>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</si>
  <si>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</si>
  <si>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</si>
  <si>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</si>
  <si>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</si>
  <si>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</si>
  <si>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</si>
  <si>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</si>
  <si>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</si>
  <si>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</si>
  <si>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</si>
  <si>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</si>
  <si>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</si>
  <si>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</si>
  <si>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</si>
  <si>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</si>
  <si>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</si>
  <si>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</si>
  <si>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</si>
  <si>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</si>
  <si>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</si>
  <si>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</si>
  <si>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</si>
  <si>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</si>
  <si>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</si>
  <si>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</si>
  <si>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</si>
  <si>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</si>
  <si>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</si>
  <si>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</si>
  <si>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</si>
  <si>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</si>
  <si>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</si>
  <si>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</si>
  <si>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</si>
  <si>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</si>
  <si>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</si>
  <si>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</si>
  <si>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</si>
  <si>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</si>
  <si>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</si>
  <si>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</si>
  <si>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</si>
  <si>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</si>
  <si>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</si>
  <si>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</si>
  <si>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</si>
  <si>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</si>
  <si>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</si>
  <si>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</si>
  <si>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</si>
  <si>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</si>
  <si>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</si>
  <si>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</si>
  <si>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</si>
  <si>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</si>
  <si>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</si>
  <si>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</si>
  <si>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</si>
  <si>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</si>
  <si>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</si>
  <si>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</si>
  <si>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</si>
  <si>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</si>
  <si>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</si>
  <si>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</si>
  <si>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</si>
  <si>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</si>
  <si>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</si>
  <si>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</si>
  <si>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</si>
  <si>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</si>
  <si>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</si>
  <si>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</si>
  <si>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</si>
  <si>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</si>
  <si>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</si>
  <si>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</si>
  <si>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</si>
  <si>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</si>
  <si>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</si>
  <si>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</si>
  <si>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</si>
  <si>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</si>
  <si>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</si>
  <si>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</si>
  <si>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</si>
  <si>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</si>
  <si>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</si>
  <si>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</si>
  <si>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</si>
  <si>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</si>
  <si>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</si>
  <si>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</si>
  <si>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</si>
  <si>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</si>
  <si>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</si>
  <si>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</si>
  <si>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</si>
  <si>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</si>
  <si>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</si>
  <si>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</si>
  <si>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</si>
  <si>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</si>
  <si>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</si>
  <si>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</si>
  <si>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</si>
  <si>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</si>
  <si>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</si>
  <si>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</si>
  <si>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</si>
  <si>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</si>
  <si>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</si>
  <si>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</si>
  <si>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</si>
  <si>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</si>
  <si>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</si>
  <si>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</si>
  <si>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</si>
  <si>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</si>
  <si>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</si>
  <si>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</si>
  <si>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</si>
  <si>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</si>
  <si>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</si>
  <si>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</si>
  <si>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</si>
  <si>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</si>
  <si>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</si>
  <si>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</si>
  <si>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</si>
  <si>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</si>
  <si>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</si>
  <si>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</si>
  <si>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</si>
  <si>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</si>
  <si>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</si>
  <si>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</si>
  <si>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</si>
  <si>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</si>
  <si>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</si>
  <si>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</si>
  <si>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</si>
  <si>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</si>
  <si>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</si>
  <si>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</si>
  <si>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</si>
  <si>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</si>
  <si>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</si>
  <si>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</si>
  <si>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</si>
  <si>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</si>
  <si>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</si>
  <si>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</si>
  <si>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</si>
  <si>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</si>
  <si>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</si>
  <si>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</si>
  <si>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</si>
  <si>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</si>
  <si>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</si>
  <si>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</si>
  <si>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</si>
  <si>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</si>
  <si>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</si>
  <si>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</si>
  <si>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</si>
  <si>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</si>
  <si>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</si>
  <si>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</si>
  <si>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</si>
  <si>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</si>
  <si>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</si>
  <si>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</si>
  <si>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</si>
  <si>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</si>
  <si>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</si>
  <si>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</si>
  <si>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</si>
  <si>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</si>
  <si>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</si>
  <si>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</si>
  <si>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</si>
  <si>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</si>
  <si>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</si>
  <si>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</si>
  <si>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</si>
  <si>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</si>
  <si>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</si>
  <si>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</si>
  <si>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</si>
  <si>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</si>
  <si>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</si>
  <si>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</si>
  <si>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</si>
  <si>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</si>
  <si>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</si>
  <si>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</si>
  <si>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</si>
  <si>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</si>
  <si>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</si>
  <si>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</si>
  <si>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</si>
  <si>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</si>
  <si>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</si>
  <si>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</si>
  <si>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</si>
  <si>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</si>
  <si>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</si>
  <si>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</si>
  <si>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</si>
  <si>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</si>
  <si>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</si>
  <si>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</si>
  <si>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</si>
  <si>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</si>
  <si>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</si>
  <si>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</si>
  <si>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</si>
  <si>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</si>
  <si>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</si>
  <si>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</si>
  <si>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</si>
  <si>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</si>
  <si>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</si>
  <si>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</si>
  <si>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</si>
  <si>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</si>
  <si>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</si>
  <si>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</si>
  <si>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</si>
  <si>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</si>
  <si>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</si>
  <si>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</si>
  <si>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</si>
  <si>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</si>
  <si>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</si>
  <si>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</si>
  <si>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</si>
  <si>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</si>
  <si>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</si>
  <si>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</si>
  <si>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</si>
  <si>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</si>
  <si>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</si>
  <si>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</si>
  <si>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</si>
  <si>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</si>
  <si>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</si>
  <si>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</si>
  <si>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</si>
  <si>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</si>
  <si>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</si>
  <si>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</si>
  <si>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</si>
  <si>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</si>
  <si>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</si>
  <si>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</si>
  <si>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</si>
  <si>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</si>
  <si>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</si>
  <si>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</si>
  <si>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</si>
  <si>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</si>
  <si>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</si>
  <si>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</si>
  <si>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</si>
  <si>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</si>
  <si>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</si>
  <si>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</si>
  <si>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</si>
  <si>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</si>
  <si>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</si>
  <si>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</si>
  <si>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</si>
  <si>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</si>
  <si>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</si>
  <si>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</si>
  <si>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</si>
  <si>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</si>
  <si>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</si>
  <si>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</si>
  <si>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</si>
  <si>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</si>
  <si>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</si>
  <si>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</si>
  <si>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</si>
  <si>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</si>
  <si>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</si>
  <si>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</si>
  <si>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</si>
  <si>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</si>
  <si>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</si>
  <si>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</si>
  <si>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</si>
  <si>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</si>
  <si>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</si>
  <si>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</si>
  <si>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</si>
  <si>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</si>
  <si>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</si>
  <si>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</si>
  <si>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</si>
  <si>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</si>
  <si>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</si>
  <si>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</si>
  <si>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</si>
  <si>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</si>
  <si>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</si>
  <si>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</si>
  <si>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</si>
  <si>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</si>
  <si>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</si>
  <si>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</si>
  <si>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</si>
  <si>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</si>
  <si>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</si>
  <si>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</si>
  <si>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</si>
  <si>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</si>
  <si>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</si>
  <si>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</si>
  <si>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</si>
  <si>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</si>
  <si>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</si>
  <si>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</si>
  <si>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</si>
  <si>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</si>
  <si>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</si>
  <si>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</si>
  <si>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</si>
  <si>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</si>
  <si>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</si>
  <si>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</si>
  <si>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</si>
  <si>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</si>
  <si>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</si>
  <si>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</si>
  <si>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</si>
  <si>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</si>
  <si>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</si>
  <si>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</si>
  <si>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</si>
  <si>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</si>
  <si>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</si>
  <si>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</si>
  <si>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</si>
  <si>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</si>
  <si>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</si>
  <si>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</si>
  <si>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</si>
  <si>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</si>
  <si>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</si>
  <si>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</si>
  <si>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</si>
  <si>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</si>
  <si>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</si>
  <si>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</si>
  <si>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</si>
  <si>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</si>
  <si>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</si>
  <si>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</si>
  <si>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</si>
  <si>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</si>
  <si>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</si>
  <si>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</si>
  <si>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</si>
  <si>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</si>
  <si>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</si>
  <si>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</si>
  <si>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</si>
  <si>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</si>
  <si>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</si>
  <si>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</si>
  <si>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</si>
  <si>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</si>
  <si>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</si>
  <si>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</si>
  <si>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</si>
  <si>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</si>
  <si>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</si>
  <si>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</si>
  <si>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</si>
  <si>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</si>
  <si>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</si>
  <si>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</si>
  <si>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</si>
  <si>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</si>
  <si>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</si>
  <si>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</si>
  <si>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</si>
  <si>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</si>
  <si>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</si>
  <si>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</si>
  <si>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</si>
  <si>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</si>
  <si>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</si>
  <si>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</si>
  <si>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</si>
  <si>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</si>
  <si>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</si>
  <si>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</si>
  <si>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</si>
  <si>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</si>
  <si>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</si>
  <si>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</si>
  <si>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</si>
  <si>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</si>
  <si>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</si>
  <si>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</si>
  <si>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</si>
  <si>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</si>
  <si>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</si>
  <si>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</si>
  <si>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</si>
  <si>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</si>
  <si>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</si>
  <si>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</si>
  <si>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</si>
  <si>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</si>
  <si>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</si>
  <si>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</si>
  <si>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</si>
  <si>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</si>
  <si>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</si>
  <si>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</si>
  <si>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</si>
  <si>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</si>
  <si>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</si>
  <si>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</si>
  <si>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</si>
  <si>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</si>
  <si>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</si>
  <si>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</si>
  <si>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</si>
  <si>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</si>
  <si>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</si>
  <si>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</si>
  <si>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</si>
  <si>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</si>
  <si>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</si>
  <si>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</si>
  <si>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</si>
  <si>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</si>
  <si>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</si>
  <si>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</si>
  <si>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</si>
  <si>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</si>
  <si>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</si>
  <si>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</si>
  <si>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</si>
  <si>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</si>
  <si>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</si>
  <si>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</si>
  <si>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</si>
  <si>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</si>
  <si>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</si>
  <si>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</si>
  <si>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</si>
  <si>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</si>
  <si>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</si>
  <si>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</si>
  <si>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</si>
  <si>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</si>
  <si>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</si>
  <si>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</si>
  <si>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</si>
  <si>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</si>
  <si>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</si>
  <si>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</si>
  <si>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</si>
  <si>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</si>
  <si>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</si>
  <si>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</si>
  <si>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</si>
  <si>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</si>
  <si>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</si>
  <si>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</si>
  <si>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</si>
  <si>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</si>
  <si>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</si>
  <si>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</si>
  <si>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</si>
  <si>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</si>
  <si>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</si>
  <si>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</si>
  <si>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</si>
  <si>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</si>
  <si>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</si>
  <si>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</si>
  <si>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</si>
  <si>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</si>
  <si>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</si>
  <si>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</si>
  <si>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</si>
  <si>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</si>
  <si>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</si>
  <si>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</si>
  <si>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</si>
  <si>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</si>
  <si>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</si>
  <si>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</si>
  <si>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</si>
  <si>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</si>
  <si>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</si>
  <si>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</si>
  <si>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</si>
  <si>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</si>
  <si>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</si>
  <si>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</si>
  <si>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</si>
  <si>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</si>
  <si>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</si>
  <si>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</si>
  <si>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</si>
  <si>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</si>
  <si>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</si>
  <si>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</si>
  <si>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</si>
  <si>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</si>
  <si>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</si>
  <si>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</si>
  <si>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</si>
  <si>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</si>
  <si>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</si>
  <si>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</si>
  <si>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</si>
  <si>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</si>
  <si>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</si>
  <si>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</si>
  <si>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</si>
  <si>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</si>
  <si>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</si>
  <si>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</si>
  <si>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</si>
  <si>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</si>
  <si>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</si>
  <si>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</si>
  <si>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</si>
  <si>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</si>
  <si>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</si>
  <si>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</si>
  <si>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</si>
  <si>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</si>
  <si>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</si>
  <si>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</si>
  <si>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</si>
  <si>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</si>
  <si>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</si>
  <si>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</si>
  <si>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</si>
  <si>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</si>
  <si>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</si>
  <si>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</si>
  <si>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</si>
  <si>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</si>
  <si>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</si>
  <si>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</si>
  <si>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</si>
  <si>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</si>
  <si>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</si>
  <si>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</si>
  <si>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</si>
  <si>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</si>
  <si>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</si>
  <si>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</si>
  <si>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</si>
  <si>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</si>
  <si>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</si>
  <si>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</si>
  <si>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</si>
  <si>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</si>
  <si>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</si>
  <si>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</si>
  <si>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</si>
  <si>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</si>
  <si>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</si>
  <si>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</si>
  <si>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</si>
  <si>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</si>
  <si>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</si>
  <si>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</si>
  <si>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</si>
  <si>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</si>
  <si>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</si>
  <si>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</si>
  <si>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</si>
  <si>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</si>
  <si>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</si>
  <si>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</si>
  <si>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</si>
  <si>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</si>
  <si>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</si>
  <si>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</si>
  <si>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</si>
  <si>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</si>
  <si>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</si>
  <si>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</si>
  <si>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</si>
  <si>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</si>
  <si>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</si>
  <si>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</si>
  <si>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</si>
  <si>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</si>
  <si>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</si>
  <si>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</si>
  <si>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</si>
  <si>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</si>
  <si>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</si>
  <si>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</si>
  <si>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</si>
  <si>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</si>
  <si>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</si>
  <si>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</si>
  <si>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</si>
  <si>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</si>
  <si>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</si>
  <si>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</si>
  <si>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</si>
  <si>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</si>
  <si>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</si>
  <si>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</si>
  <si>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</si>
  <si>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</si>
  <si>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</si>
  <si>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</si>
  <si>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</si>
  <si>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</si>
  <si>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</si>
  <si>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</si>
  <si>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</si>
  <si>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</si>
  <si>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</si>
  <si>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</si>
  <si>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</si>
  <si>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</si>
  <si>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</si>
  <si>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</si>
  <si>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</si>
  <si>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</si>
  <si>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</si>
  <si>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</si>
  <si>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</si>
  <si>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</si>
  <si>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</si>
  <si>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</si>
  <si>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</si>
  <si>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</si>
  <si>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</si>
  <si>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</si>
  <si>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</si>
  <si>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</si>
  <si>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</si>
  <si>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</si>
  <si>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</si>
  <si>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</si>
  <si>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</si>
  <si>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</si>
  <si>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</si>
  <si>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</si>
  <si>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</si>
  <si>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</si>
  <si>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</si>
  <si>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</si>
  <si>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</si>
  <si>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</si>
  <si>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</si>
  <si>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</si>
  <si>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</si>
  <si>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</si>
  <si>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</si>
  <si>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</si>
  <si>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</si>
  <si>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</si>
  <si>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</si>
  <si>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</si>
  <si>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</si>
  <si>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</si>
  <si>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</si>
  <si>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</si>
  <si>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</si>
  <si>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</si>
  <si>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</si>
  <si>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</si>
  <si>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</si>
  <si>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</si>
  <si>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</si>
  <si>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</si>
  <si>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</si>
  <si>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</si>
  <si>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</si>
  <si>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</si>
  <si>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</si>
  <si>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</si>
  <si>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</si>
  <si>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</si>
  <si>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</si>
  <si>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</si>
  <si>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</si>
  <si>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</si>
  <si>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</si>
  <si>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</si>
  <si>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</si>
  <si>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</si>
  <si>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</si>
  <si>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</si>
  <si>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</si>
  <si>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</si>
  <si>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</si>
  <si>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</si>
  <si>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</si>
  <si>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</si>
  <si>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</si>
  <si>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</si>
  <si>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</si>
  <si>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</si>
  <si>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</si>
  <si>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</si>
  <si>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</si>
  <si>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</si>
  <si>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</si>
  <si>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</si>
  <si>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</si>
  <si>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</si>
  <si>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</si>
  <si>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</si>
  <si>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</si>
  <si>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</si>
  <si>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</si>
  <si>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</si>
  <si>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</si>
  <si>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</si>
  <si>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</si>
  <si>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</si>
  <si>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</si>
  <si>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</si>
  <si>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</si>
  <si>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</si>
  <si>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</si>
  <si>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</si>
  <si>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</si>
  <si>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</si>
  <si>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</si>
  <si>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</si>
  <si>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</si>
  <si>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</si>
  <si>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</si>
  <si>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</si>
  <si>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</si>
  <si>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</si>
  <si>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</si>
  <si>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</si>
  <si>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</si>
  <si>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</si>
  <si>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</si>
  <si>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</si>
  <si>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</si>
  <si>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</si>
  <si>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</si>
  <si>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</si>
  <si>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</si>
  <si>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</si>
  <si>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</si>
  <si>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</si>
  <si>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</si>
  <si>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</si>
  <si>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</si>
  <si>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</si>
  <si>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</si>
  <si>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</si>
  <si>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</si>
  <si>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</si>
  <si>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</si>
  <si>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</si>
  <si>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</si>
  <si>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</si>
  <si>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</si>
  <si>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</si>
  <si>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</si>
  <si>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</si>
  <si>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</si>
  <si>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</si>
  <si>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</si>
  <si>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</si>
  <si>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</si>
  <si>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</si>
  <si>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</si>
  <si>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</si>
  <si>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</si>
  <si>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</si>
  <si>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</si>
  <si>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</si>
  <si>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</si>
  <si>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</si>
  <si>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</si>
  <si>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</si>
  <si>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</si>
  <si>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</si>
  <si>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</si>
  <si>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</si>
  <si>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</si>
  <si>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</si>
  <si>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</si>
  <si>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</si>
  <si>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</si>
  <si>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</si>
  <si>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</si>
  <si>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</si>
  <si>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</si>
  <si>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</si>
  <si>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</si>
  <si>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</si>
  <si>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</si>
  <si>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</si>
  <si>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</si>
  <si>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</si>
  <si>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</si>
  <si>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</si>
  <si>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</si>
  <si>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</si>
  <si>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</si>
  <si>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</si>
  <si>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</si>
  <si>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</si>
  <si>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</si>
  <si>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</si>
  <si>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</si>
  <si>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</si>
  <si>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</si>
  <si>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</si>
  <si>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</si>
  <si>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</si>
  <si>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</si>
  <si>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</si>
  <si>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</si>
  <si>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</si>
  <si>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</si>
  <si>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</si>
  <si>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</si>
  <si>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</si>
  <si>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</si>
  <si>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</si>
  <si>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</si>
  <si>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</si>
  <si>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</si>
  <si>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</si>
  <si>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</si>
  <si>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</si>
  <si>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</si>
  <si>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</si>
  <si>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</si>
  <si>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</si>
  <si>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</si>
  <si>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</si>
  <si>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</si>
  <si>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</si>
  <si>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</si>
  <si>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</si>
  <si>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</si>
  <si>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</si>
  <si>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</si>
  <si>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</si>
  <si>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</si>
  <si>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</si>
  <si>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</si>
  <si>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</si>
  <si>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</si>
  <si>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</si>
  <si>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</si>
  <si>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</si>
  <si>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</si>
  <si>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</si>
  <si>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</si>
  <si>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</si>
  <si>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</si>
  <si>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</si>
  <si>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</si>
  <si>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</si>
  <si>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</si>
  <si>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</si>
  <si>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</si>
  <si>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</si>
  <si>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</si>
  <si>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</si>
  <si>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</si>
  <si>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</si>
  <si>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</si>
  <si>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</si>
  <si>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</si>
  <si>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</si>
  <si>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</si>
  <si>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</si>
  <si>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</si>
  <si>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</si>
  <si>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</si>
  <si>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</si>
  <si>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</si>
  <si>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</si>
  <si>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</si>
  <si>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</si>
  <si>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</si>
  <si>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</si>
  <si>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</si>
  <si>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</si>
  <si>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</si>
  <si>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</si>
  <si>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</si>
  <si>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</si>
  <si>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</si>
  <si>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</si>
  <si>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</si>
  <si>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</si>
  <si>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</si>
  <si>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</si>
  <si>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</si>
  <si>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</si>
  <si>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</si>
  <si>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</si>
  <si>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</si>
  <si>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</si>
  <si>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</si>
  <si>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</si>
  <si>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</si>
  <si>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</si>
  <si>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</si>
  <si>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</si>
  <si>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</si>
  <si>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</si>
  <si>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</si>
  <si>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</si>
  <si>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</si>
  <si>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</si>
  <si>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</si>
  <si>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</si>
  <si>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</si>
  <si>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</si>
  <si>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</si>
  <si>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</si>
  <si>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</si>
  <si>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</si>
  <si>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</si>
  <si>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</si>
  <si>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</si>
  <si>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</si>
  <si>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</si>
  <si>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</si>
  <si>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</si>
  <si>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</si>
  <si>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</si>
  <si>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</si>
  <si>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</si>
  <si>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</si>
  <si>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</si>
  <si>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</si>
  <si>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</si>
  <si>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</si>
  <si>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</si>
  <si>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</si>
  <si>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</si>
  <si>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</si>
  <si>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</si>
  <si>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</si>
  <si>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</si>
  <si>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</si>
  <si>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</si>
  <si>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</si>
  <si>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</si>
  <si>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</si>
  <si>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</si>
  <si>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</si>
  <si>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</si>
  <si>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</si>
  <si>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</si>
  <si>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</si>
  <si>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</si>
  <si>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</si>
  <si>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</si>
  <si>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</si>
  <si>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</si>
  <si>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</si>
  <si>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</si>
  <si>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</si>
  <si>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</si>
  <si>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</si>
  <si>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</si>
  <si>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</si>
  <si>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</si>
  <si>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</si>
  <si>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</si>
  <si>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</si>
  <si>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</si>
  <si>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</si>
  <si>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</si>
  <si>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</si>
  <si>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</si>
  <si>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</si>
  <si>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</si>
  <si>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</si>
  <si>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</si>
  <si>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</si>
  <si>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</si>
  <si>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</si>
  <si>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</si>
  <si>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</si>
  <si>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</si>
  <si>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</si>
  <si>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</si>
  <si>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</si>
  <si>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</si>
  <si>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</si>
  <si>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</si>
  <si>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</si>
  <si>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</si>
  <si>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</si>
  <si>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</si>
  <si>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</si>
  <si>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</si>
  <si>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</si>
  <si>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</si>
  <si>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</si>
  <si>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</si>
  <si>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</si>
  <si>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</si>
  <si>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</si>
  <si>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</si>
  <si>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</si>
  <si>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</si>
  <si>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</si>
  <si>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</si>
  <si>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</si>
  <si>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</si>
  <si>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</si>
  <si>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</si>
  <si>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</si>
  <si>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</si>
  <si>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</si>
  <si>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</si>
  <si>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</si>
  <si>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</si>
  <si>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</si>
  <si>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</si>
  <si>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</si>
  <si>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</si>
  <si>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</si>
  <si>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</si>
  <si>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</si>
  <si>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</si>
  <si>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</si>
  <si>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</si>
  <si>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</si>
  <si>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</si>
  <si>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</si>
  <si>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</si>
  <si>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</si>
  <si>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</si>
  <si>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</si>
  <si>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</si>
  <si>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</si>
  <si>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</si>
  <si>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</si>
  <si>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</si>
  <si>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</si>
  <si>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</si>
  <si>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</si>
  <si>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</si>
  <si>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</si>
  <si>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</si>
  <si>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</si>
  <si>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</si>
  <si>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</si>
  <si>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</si>
  <si>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</si>
  <si>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</si>
  <si>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</si>
  <si>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</si>
  <si>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</si>
  <si>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</si>
  <si>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</si>
  <si>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</si>
  <si>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</si>
  <si>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</si>
  <si>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</si>
  <si>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</si>
  <si>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</si>
  <si>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</si>
  <si>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</si>
  <si>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</si>
  <si>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</si>
  <si>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</si>
  <si>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</si>
  <si>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</si>
  <si>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</si>
  <si>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</si>
  <si>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</si>
  <si>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</si>
  <si>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</si>
  <si>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</si>
  <si>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</si>
  <si>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</si>
  <si>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</si>
  <si>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</si>
  <si>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</si>
  <si>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</si>
  <si>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</si>
  <si>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</si>
  <si>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</si>
  <si>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</si>
  <si>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</si>
  <si>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</si>
  <si>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</si>
  <si>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</si>
  <si>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</si>
  <si>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</si>
  <si>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</si>
  <si>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</si>
  <si>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</si>
  <si>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</si>
  <si>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</si>
  <si>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</si>
  <si>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</si>
  <si>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</si>
  <si>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</si>
  <si>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</si>
  <si>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</si>
  <si>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</si>
  <si>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</si>
  <si>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</si>
  <si>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</si>
  <si>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</si>
  <si>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</si>
  <si>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</si>
  <si>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</si>
  <si>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</si>
  <si>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</si>
  <si>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</si>
  <si>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</si>
  <si>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</si>
  <si>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</si>
  <si>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</si>
  <si>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</si>
  <si>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</si>
  <si>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</si>
  <si>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</si>
  <si>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</si>
  <si>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</si>
  <si>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</si>
  <si>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</si>
  <si>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</si>
  <si>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</si>
  <si>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</si>
  <si>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</si>
  <si>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</si>
  <si>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</si>
  <si>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</si>
  <si>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</si>
  <si>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</si>
  <si>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</si>
  <si>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</si>
  <si>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</si>
  <si>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</si>
  <si>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</si>
  <si>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</si>
  <si>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</si>
  <si>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</si>
  <si>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</si>
  <si>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</si>
  <si>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</si>
  <si>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</si>
  <si>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</si>
  <si>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</si>
  <si>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</si>
  <si>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</si>
  <si>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</si>
  <si>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</si>
  <si>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</si>
  <si>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</si>
  <si>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</si>
  <si>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</si>
  <si>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</si>
  <si>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</si>
  <si>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</si>
  <si>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</si>
  <si>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</si>
  <si>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</si>
  <si>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</si>
  <si>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</si>
  <si>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</si>
  <si>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</si>
  <si>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</si>
  <si>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</si>
  <si>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</si>
  <si>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</si>
  <si>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</si>
  <si>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</si>
  <si>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</si>
  <si>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</si>
  <si>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</si>
  <si>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</si>
  <si>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</si>
  <si>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</si>
  <si>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</si>
  <si>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</si>
  <si>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</si>
  <si>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</si>
  <si>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</si>
  <si>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</si>
  <si>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</si>
  <si>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</si>
  <si>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</si>
  <si>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</si>
  <si>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</si>
  <si>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</si>
  <si>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</si>
  <si>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</si>
  <si>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</si>
  <si>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</si>
  <si>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</si>
  <si>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</si>
  <si>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</si>
  <si>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</si>
  <si>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</si>
  <si>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</si>
  <si>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</si>
  <si>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</si>
  <si>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</si>
  <si>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</si>
  <si>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</si>
  <si>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</si>
  <si>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</si>
  <si>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</si>
  <si>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</si>
  <si>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</si>
  <si>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</si>
  <si>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</si>
  <si>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</si>
  <si>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</si>
  <si>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</si>
  <si>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</si>
  <si>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</si>
  <si>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</si>
  <si>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</si>
  <si>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</si>
  <si>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</si>
  <si>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</si>
  <si>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</si>
  <si>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</si>
  <si>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</si>
  <si>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</si>
  <si>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</si>
  <si>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</si>
  <si>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</si>
  <si>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</si>
  <si>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</si>
  <si>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</si>
  <si>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</si>
  <si>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</si>
  <si>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</si>
  <si>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</si>
  <si>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</si>
  <si>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</si>
  <si>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</si>
  <si>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</si>
  <si>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</si>
  <si>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</si>
  <si>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</si>
  <si>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</si>
  <si>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</si>
  <si>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</si>
  <si>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</si>
  <si>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</si>
  <si>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</si>
  <si>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</si>
  <si>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</si>
  <si>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</si>
  <si>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</si>
  <si>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</si>
  <si>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</si>
  <si>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</si>
  <si>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</si>
  <si>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</si>
  <si>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</si>
  <si>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</si>
  <si>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</si>
  <si>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</si>
  <si>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</si>
  <si>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</si>
  <si>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</si>
  <si>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</si>
  <si>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</si>
  <si>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</si>
  <si>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</si>
  <si>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</si>
  <si>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</si>
  <si>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</si>
  <si>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</si>
  <si>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</si>
  <si>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</si>
  <si>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</si>
  <si>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</si>
  <si>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</si>
  <si>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</si>
  <si>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</si>
  <si>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</si>
  <si>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</si>
  <si>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</si>
  <si>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</si>
  <si>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</si>
  <si>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</si>
  <si>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</si>
  <si>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</si>
  <si>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</si>
  <si>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</si>
  <si>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</si>
  <si>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</si>
  <si>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</si>
  <si>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</si>
  <si>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</si>
  <si>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</si>
  <si>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</si>
  <si>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</si>
  <si>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</si>
  <si>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</si>
  <si>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</si>
  <si>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</si>
  <si>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</si>
  <si>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</si>
  <si>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</si>
  <si>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</si>
  <si>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</si>
  <si>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</si>
  <si>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</si>
  <si>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</si>
  <si>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</si>
  <si>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</si>
  <si>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</si>
  <si>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</si>
  <si>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</si>
  <si>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</si>
  <si>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</si>
  <si>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</si>
  <si>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</si>
  <si>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</si>
  <si>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</si>
  <si>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</si>
  <si>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</si>
  <si>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</si>
  <si>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</si>
  <si>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</si>
  <si>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</si>
  <si>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</si>
  <si>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</si>
  <si>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</si>
  <si>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</si>
  <si>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</si>
  <si>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</si>
  <si>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</si>
  <si>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</si>
  <si>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</si>
  <si>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</si>
  <si>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</si>
  <si>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</si>
  <si>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</si>
  <si>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</si>
  <si>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</si>
  <si>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</si>
  <si>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</si>
  <si>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</si>
  <si>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</si>
  <si>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</si>
  <si>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</si>
  <si>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</si>
  <si>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</si>
  <si>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</si>
  <si>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</si>
  <si>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</si>
  <si>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</si>
  <si>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</si>
  <si>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</si>
  <si>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</si>
  <si>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</si>
  <si>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</si>
  <si>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</si>
  <si>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</si>
  <si>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</si>
  <si>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</si>
  <si>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</si>
  <si>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</si>
  <si>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</si>
  <si>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</si>
  <si>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</si>
  <si>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</si>
  <si>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</si>
  <si>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</si>
  <si>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</si>
  <si>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</si>
  <si>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</si>
  <si>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</si>
  <si>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</si>
  <si>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</si>
  <si>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</si>
  <si>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</si>
  <si>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</si>
  <si>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</si>
  <si>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</si>
  <si>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</si>
  <si>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</si>
  <si>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</si>
  <si>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</si>
  <si>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</si>
  <si>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</si>
  <si>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</si>
  <si>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</si>
  <si>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</si>
  <si>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</si>
  <si>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</si>
  <si>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</si>
  <si>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</si>
  <si>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</si>
  <si>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</si>
  <si>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</si>
  <si>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</si>
  <si>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</si>
  <si>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</si>
  <si>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</si>
  <si>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</si>
  <si>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</si>
  <si>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</si>
  <si>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</si>
  <si>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</si>
  <si>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</si>
  <si>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</si>
  <si>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</si>
  <si>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</si>
  <si>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</si>
  <si>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</si>
  <si>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</si>
  <si>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</si>
  <si>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</si>
  <si>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</si>
  <si>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</si>
  <si>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</si>
  <si>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</si>
  <si>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</si>
  <si>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</si>
  <si>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</si>
  <si>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</si>
  <si>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</si>
  <si>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</si>
  <si>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</si>
  <si>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</si>
  <si>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</si>
  <si>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</si>
  <si>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</si>
  <si>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</si>
  <si>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</si>
  <si>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</si>
  <si>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</si>
  <si>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</si>
  <si>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</si>
  <si>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</si>
  <si>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</si>
  <si>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</si>
  <si>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</si>
  <si>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</si>
  <si>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</si>
  <si>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</si>
  <si>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</si>
  <si>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</si>
  <si>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</si>
  <si>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</si>
  <si>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</si>
  <si>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</si>
  <si>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</si>
  <si>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</si>
  <si>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</si>
  <si>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</si>
  <si>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</si>
  <si>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</si>
  <si>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</si>
  <si>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</si>
  <si>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</si>
  <si>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</si>
  <si>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</si>
  <si>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</si>
  <si>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</si>
  <si>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</si>
  <si>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</si>
  <si>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</si>
  <si>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</si>
  <si>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</si>
  <si>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</si>
  <si>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</si>
  <si>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</si>
  <si>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</si>
  <si>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</si>
  <si>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</si>
  <si>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</si>
  <si>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</si>
  <si>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</si>
  <si>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</si>
  <si>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</si>
  <si>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</si>
  <si>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</si>
  <si>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</si>
  <si>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</si>
  <si>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</si>
  <si>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</si>
  <si>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</si>
  <si>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</si>
  <si>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</si>
  <si>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</si>
  <si>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</si>
  <si>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</si>
  <si>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</si>
  <si>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</si>
  <si>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</si>
  <si>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</si>
  <si>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</si>
  <si>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</si>
  <si>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</si>
  <si>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</si>
  <si>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</si>
  <si>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</si>
  <si>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</si>
  <si>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</si>
  <si>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</si>
  <si>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</si>
  <si>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</si>
  <si>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</si>
  <si>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</si>
  <si>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</si>
  <si>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</si>
  <si>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</si>
  <si>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</si>
  <si>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</si>
  <si>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</si>
  <si>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</si>
  <si>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</si>
  <si>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</si>
  <si>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</si>
  <si>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</si>
  <si>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</si>
  <si>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</si>
  <si>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</si>
  <si>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</si>
  <si>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</si>
  <si>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</si>
  <si>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</si>
  <si>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</si>
  <si>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</si>
  <si>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</si>
  <si>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</si>
  <si>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</si>
  <si>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</si>
  <si>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</si>
  <si>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</si>
  <si>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</si>
  <si>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</si>
  <si>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</si>
  <si>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</si>
  <si>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</si>
  <si>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</si>
  <si>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</si>
  <si>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</si>
  <si>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</si>
  <si>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</si>
  <si>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</si>
  <si>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</si>
  <si>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</si>
  <si>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</si>
  <si>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</si>
  <si>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</si>
  <si>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</si>
  <si>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</si>
  <si>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</si>
  <si>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</si>
  <si>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</si>
  <si>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</si>
  <si>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</si>
  <si>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</si>
  <si>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</si>
  <si>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</si>
  <si>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</si>
  <si>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</si>
  <si>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</si>
  <si>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</si>
  <si>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</si>
  <si>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</si>
  <si>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</si>
  <si>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</si>
  <si>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</si>
  <si>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</si>
  <si>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</si>
  <si>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</si>
  <si>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</si>
  <si>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</si>
  <si>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</si>
  <si>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</si>
  <si>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</si>
  <si>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</si>
  <si>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</si>
  <si>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</si>
  <si>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</si>
  <si>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</si>
  <si>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</si>
  <si>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</si>
  <si>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</si>
  <si>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</si>
  <si>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</si>
  <si>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</si>
  <si>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</si>
  <si>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</si>
  <si>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</si>
  <si>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</si>
  <si>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</si>
  <si>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</si>
  <si>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</si>
  <si>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</si>
  <si>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</si>
  <si>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</si>
  <si>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</si>
  <si>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</si>
  <si>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</si>
  <si>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</si>
  <si>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</si>
  <si>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</si>
  <si>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</si>
  <si>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</si>
  <si>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</si>
  <si>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</si>
  <si>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</si>
  <si>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</si>
  <si>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</si>
  <si>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</si>
  <si>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</si>
  <si>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</si>
  <si>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</si>
  <si>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</si>
  <si>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</si>
  <si>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</si>
  <si>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</si>
  <si>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</si>
  <si>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</si>
  <si>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</si>
  <si>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</si>
  <si>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</si>
  <si>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</si>
  <si>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</si>
  <si>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</si>
  <si>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</si>
  <si>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</si>
  <si>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</si>
  <si>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</si>
  <si>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</si>
  <si>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</si>
  <si>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</si>
  <si>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</si>
  <si>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</si>
  <si>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</si>
  <si>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</si>
  <si>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</si>
  <si>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</si>
  <si>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</si>
  <si>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</si>
  <si>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</si>
  <si>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</si>
  <si>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</si>
  <si>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</si>
  <si>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</si>
  <si>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</si>
  <si>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</si>
  <si>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</si>
  <si>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</si>
  <si>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</si>
  <si>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</si>
  <si>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</si>
  <si>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</si>
  <si>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</si>
  <si>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</si>
  <si>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</si>
  <si>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</si>
  <si>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</si>
  <si>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</si>
  <si>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</si>
  <si>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</si>
  <si>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</si>
  <si>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</si>
  <si>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</si>
  <si>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</si>
  <si>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</si>
  <si>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</si>
  <si>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</si>
  <si>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</si>
  <si>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</si>
  <si>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</si>
  <si>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</si>
  <si>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</si>
  <si>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</si>
  <si>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</si>
  <si>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</si>
  <si>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</si>
  <si>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</si>
  <si>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</si>
  <si>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</si>
  <si>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</si>
  <si>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</si>
  <si>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</si>
  <si>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</si>
  <si>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</si>
  <si>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</si>
  <si>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</si>
  <si>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</si>
  <si>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</si>
  <si>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</si>
  <si>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</si>
  <si>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</si>
  <si>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</si>
  <si>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</si>
  <si>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</si>
  <si>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</si>
  <si>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</si>
  <si>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</si>
  <si>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</si>
  <si>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</si>
  <si>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</si>
  <si>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</si>
  <si>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</si>
  <si>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</si>
  <si>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</si>
  <si>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</si>
  <si>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</si>
  <si>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</si>
  <si>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</si>
  <si>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</si>
  <si>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</si>
  <si>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</si>
  <si>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</si>
  <si>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</si>
  <si>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</si>
  <si>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</si>
  <si>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</si>
  <si>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</si>
  <si>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</si>
  <si>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</si>
  <si>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</si>
  <si>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</si>
  <si>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</si>
  <si>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</si>
  <si>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</si>
  <si>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</si>
  <si>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</si>
  <si>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</si>
  <si>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</si>
  <si>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</si>
  <si>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</si>
  <si>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</si>
  <si>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</si>
  <si>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</si>
  <si>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</si>
  <si>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</si>
  <si>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</si>
  <si>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</si>
  <si>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</si>
  <si>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</si>
  <si>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</si>
  <si>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</si>
  <si>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</si>
  <si>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</si>
  <si>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</si>
  <si>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</si>
  <si>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</si>
  <si>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</si>
  <si>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</si>
  <si>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</si>
  <si>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</si>
  <si>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</si>
  <si>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</si>
  <si>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</si>
  <si>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</si>
  <si>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</si>
  <si>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</si>
  <si>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</si>
  <si>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</si>
  <si>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</si>
  <si>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</si>
  <si>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</si>
  <si>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</si>
  <si>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</si>
  <si>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</si>
  <si>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</si>
  <si>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</si>
  <si>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</si>
  <si>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</si>
  <si>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</si>
  <si>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</si>
  <si>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</si>
  <si>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</si>
  <si>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</si>
  <si>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</si>
  <si>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</si>
  <si>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</si>
  <si>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</si>
  <si>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</si>
  <si>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</si>
  <si>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</si>
  <si>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</si>
  <si>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</si>
  <si>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</si>
  <si>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</si>
  <si>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</si>
  <si>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</si>
  <si>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</si>
  <si>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</si>
  <si>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</si>
  <si>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</si>
  <si>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</si>
  <si>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</si>
  <si>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</si>
  <si>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</si>
  <si>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</si>
  <si>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</si>
  <si>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</si>
  <si>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</si>
  <si>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</si>
  <si>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</si>
  <si>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</si>
  <si>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</si>
  <si>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</si>
  <si>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</si>
  <si>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</si>
  <si>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</si>
  <si>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</si>
  <si>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</si>
  <si>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</si>
  <si>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</si>
  <si>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</si>
  <si>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</si>
  <si>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</si>
  <si>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</si>
  <si>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</si>
  <si>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</si>
  <si>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</si>
  <si>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</si>
  <si>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</si>
  <si>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</si>
  <si>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</si>
  <si>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</si>
  <si>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</si>
  <si>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</si>
  <si>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</si>
  <si>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</si>
  <si>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</si>
  <si>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</si>
  <si>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</si>
  <si>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</si>
  <si>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</si>
  <si>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</si>
  <si>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</si>
  <si>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</si>
  <si>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</si>
  <si>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</si>
  <si>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</si>
  <si>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</si>
  <si>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</si>
  <si>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</si>
  <si>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</si>
  <si>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</si>
  <si>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</si>
  <si>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</si>
  <si>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</si>
  <si>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</si>
  <si>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</si>
  <si>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</si>
  <si>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</si>
  <si>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</si>
  <si>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</si>
  <si>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</si>
  <si>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</si>
  <si>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</si>
  <si>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</si>
  <si>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</si>
  <si>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</si>
  <si>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</si>
  <si>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</si>
  <si>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</si>
  <si>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</si>
  <si>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</si>
  <si>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</si>
  <si>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</si>
  <si>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</si>
  <si>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</si>
  <si>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</si>
  <si>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</si>
  <si>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</si>
  <si>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</si>
  <si>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</si>
  <si>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</si>
  <si>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</si>
  <si>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</si>
  <si>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</si>
  <si>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</si>
  <si>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</si>
  <si>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</si>
  <si>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</si>
  <si>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</si>
  <si>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</si>
  <si>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</si>
  <si>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</si>
  <si>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</si>
  <si>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</si>
  <si>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</si>
  <si>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</si>
  <si>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</si>
  <si>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</si>
  <si>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</si>
  <si>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</si>
  <si>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</si>
  <si>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</si>
  <si>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</si>
  <si>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</si>
  <si>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</si>
  <si>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</si>
  <si>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</si>
  <si>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</si>
  <si>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</si>
  <si>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</si>
  <si>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</si>
  <si>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</si>
  <si>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</si>
  <si>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</si>
  <si>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</si>
  <si>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</si>
  <si>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</si>
  <si>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</si>
  <si>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</si>
  <si>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</si>
  <si>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</si>
  <si>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</si>
  <si>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</si>
  <si>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</si>
  <si>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</si>
  <si>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</si>
  <si>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</si>
  <si>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</si>
  <si>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</si>
  <si>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</si>
  <si>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</si>
  <si>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</si>
  <si>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</si>
  <si>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</si>
  <si>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</si>
  <si>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</si>
  <si>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</si>
  <si>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</si>
  <si>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</si>
  <si>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</si>
  <si>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</si>
  <si>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</si>
  <si>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</si>
  <si>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</si>
  <si>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</si>
  <si>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</si>
  <si>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</si>
  <si>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</si>
  <si>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</si>
  <si>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</si>
  <si>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</si>
  <si>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</si>
  <si>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</si>
  <si>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</si>
  <si>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</si>
  <si>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</si>
  <si>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</si>
  <si>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</si>
  <si>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</si>
  <si>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</si>
  <si>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</si>
  <si>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</si>
  <si>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</si>
  <si>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</si>
  <si>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</si>
  <si>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</si>
  <si>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</si>
  <si>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</si>
  <si>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</si>
  <si>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</si>
  <si>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</si>
  <si>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</si>
  <si>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</si>
  <si>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</si>
  <si>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</si>
  <si>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</si>
  <si>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</si>
  <si>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</si>
  <si>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</si>
  <si>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</si>
  <si>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</si>
  <si>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</si>
  <si>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</si>
  <si>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</si>
  <si>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</si>
  <si>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</si>
  <si>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</si>
  <si>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</si>
  <si>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</si>
  <si>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</si>
  <si>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</si>
  <si>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</si>
  <si>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</si>
  <si>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</si>
  <si>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</si>
  <si>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</si>
  <si>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</si>
  <si>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</si>
  <si>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</si>
  <si>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</si>
  <si>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</si>
  <si>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</si>
  <si>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</si>
  <si>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</si>
  <si>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</si>
  <si>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</si>
  <si>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</si>
  <si>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</si>
  <si>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</si>
  <si>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</si>
  <si>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</si>
  <si>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</si>
  <si>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</si>
  <si>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</si>
  <si>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</si>
  <si>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</si>
  <si>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</si>
  <si>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</si>
  <si>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</si>
  <si>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</si>
  <si>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</si>
  <si>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</si>
  <si>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</si>
  <si>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</si>
  <si>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</si>
  <si>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</si>
  <si>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</si>
  <si>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</si>
  <si>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</si>
  <si>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</si>
  <si>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</si>
  <si>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</si>
  <si>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</si>
  <si>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</si>
  <si>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</si>
  <si>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</si>
  <si>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</si>
  <si>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</si>
  <si>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</si>
  <si>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</si>
  <si>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</si>
  <si>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</si>
  <si>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</si>
  <si>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</si>
  <si>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</si>
  <si>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</si>
  <si>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</si>
  <si>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</si>
  <si>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</si>
  <si>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</si>
  <si>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</si>
  <si>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</si>
  <si>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</si>
  <si>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</si>
  <si>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</si>
  <si>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</si>
  <si>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</si>
  <si>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</si>
  <si>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</si>
  <si>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</si>
  <si>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</si>
  <si>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</si>
  <si>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</si>
  <si>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</si>
  <si>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</si>
  <si>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</si>
  <si>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</si>
  <si>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</si>
  <si>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</si>
  <si>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</si>
  <si>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</si>
  <si>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</si>
  <si>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</si>
  <si>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</si>
  <si>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</si>
  <si>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</si>
  <si>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</si>
  <si>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</si>
  <si>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</si>
  <si>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</si>
  <si>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</si>
  <si>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</si>
  <si>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</si>
  <si>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</si>
  <si>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</si>
  <si>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</si>
  <si>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</si>
  <si>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</si>
  <si>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</si>
  <si>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</si>
  <si>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</si>
  <si>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</si>
  <si>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</si>
  <si>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</si>
  <si>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</si>
  <si>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</si>
  <si>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</si>
  <si>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</si>
  <si>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</si>
  <si>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</si>
  <si>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</si>
  <si>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</si>
  <si>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</si>
  <si>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</si>
  <si>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</si>
  <si>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</si>
  <si>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</si>
  <si>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</si>
  <si>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</si>
  <si>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</si>
  <si>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</si>
  <si>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</si>
  <si>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</si>
  <si>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</si>
  <si>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</si>
  <si>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</si>
  <si>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</si>
  <si>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</si>
  <si>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</si>
  <si>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</si>
  <si>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</si>
  <si>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</si>
  <si>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</si>
  <si>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</si>
  <si>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</si>
  <si>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</si>
  <si>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</si>
  <si>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</si>
  <si>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</si>
  <si>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</si>
  <si>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</si>
  <si>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</si>
  <si>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</si>
  <si>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</si>
  <si>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</si>
  <si>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</si>
  <si>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</si>
  <si>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</si>
  <si>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</si>
  <si>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</si>
  <si>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</si>
  <si>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</si>
  <si>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</si>
  <si>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</si>
  <si>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</si>
  <si>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</si>
  <si>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</si>
  <si>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</si>
  <si>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</si>
  <si>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</si>
  <si>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</si>
  <si>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</si>
  <si>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</si>
  <si>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</si>
  <si>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</si>
  <si>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</si>
  <si>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</si>
  <si>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</si>
  <si>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</si>
  <si>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</si>
  <si>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</si>
  <si>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</si>
  <si>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</si>
  <si>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</si>
  <si>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</si>
  <si>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</si>
  <si>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</si>
  <si>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</si>
  <si>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</si>
  <si>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</si>
  <si>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</si>
  <si>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</si>
  <si>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</si>
  <si>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</si>
  <si>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</si>
  <si>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</si>
  <si>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</si>
  <si>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</si>
  <si>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</si>
  <si>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</si>
  <si>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</si>
  <si>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</si>
  <si>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</si>
  <si>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</si>
  <si>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</si>
  <si>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</si>
  <si>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</si>
  <si>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</si>
  <si>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</si>
  <si>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</si>
  <si>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</si>
  <si>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</si>
  <si>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</si>
  <si>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</si>
  <si>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</si>
  <si>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</si>
  <si>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</si>
  <si>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</si>
  <si>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</si>
  <si>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</si>
  <si>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</si>
  <si>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</si>
  <si>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</si>
  <si>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</si>
  <si>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</si>
  <si>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</si>
  <si>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</si>
  <si>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</si>
  <si>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</si>
  <si>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</si>
  <si>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</si>
  <si>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</si>
  <si>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</si>
  <si>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</si>
  <si>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</si>
  <si>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</si>
  <si>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</si>
  <si>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</si>
  <si>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</si>
  <si>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</si>
  <si>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</si>
  <si>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</si>
  <si>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</si>
  <si>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</si>
  <si>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</si>
  <si>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</si>
  <si>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</si>
  <si>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</si>
  <si>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</si>
  <si>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</si>
  <si>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</si>
  <si>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</si>
  <si>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</si>
  <si>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</si>
  <si>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</si>
  <si>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</si>
  <si>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</si>
  <si>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</si>
  <si>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</si>
  <si>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</si>
  <si>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</si>
  <si>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</si>
  <si>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</si>
  <si>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</si>
  <si>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</si>
  <si>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</si>
  <si>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</si>
  <si>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</si>
  <si>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</si>
  <si>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</si>
  <si>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</si>
  <si>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</si>
  <si>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</si>
  <si>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</si>
  <si>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</si>
  <si>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</si>
  <si>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</si>
  <si>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</si>
  <si>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</si>
  <si>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</si>
  <si>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</si>
  <si>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</si>
  <si>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</si>
  <si>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</si>
  <si>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</si>
  <si>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</si>
  <si>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</si>
  <si>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</si>
  <si>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</si>
  <si>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</si>
  <si>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</si>
  <si>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</si>
  <si>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</si>
  <si>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</si>
  <si>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</si>
  <si>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</si>
  <si>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</si>
  <si>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</si>
  <si>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</si>
  <si>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</si>
  <si>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</si>
  <si>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</si>
  <si>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</si>
  <si>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</si>
  <si>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</si>
  <si>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</si>
  <si>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</si>
  <si>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</si>
  <si>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</si>
  <si>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</si>
  <si>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</si>
  <si>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</si>
  <si>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</si>
  <si>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</si>
  <si>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</si>
  <si>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</si>
  <si>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</si>
  <si>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</si>
  <si>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</si>
  <si>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</si>
  <si>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</si>
  <si>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</si>
  <si>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</si>
  <si>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</si>
  <si>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</si>
  <si>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</si>
  <si>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</si>
  <si>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</si>
  <si>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</si>
  <si>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</si>
  <si>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</si>
  <si>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</si>
  <si>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</si>
  <si>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</si>
  <si>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</si>
  <si>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</si>
  <si>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</si>
  <si>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</si>
  <si>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</si>
  <si>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</si>
  <si>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</si>
  <si>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</si>
  <si>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</si>
  <si>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</si>
  <si>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</si>
  <si>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</si>
  <si>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</si>
  <si>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</si>
  <si>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</si>
  <si>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</si>
  <si>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</si>
  <si>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</si>
  <si>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</si>
  <si>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</si>
  <si>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</si>
  <si>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</si>
  <si>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</si>
  <si>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</si>
  <si>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</si>
  <si>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</si>
  <si>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</si>
  <si>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</si>
  <si>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</si>
  <si>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</si>
  <si>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</si>
  <si>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</si>
  <si>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</si>
  <si>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</si>
  <si>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</si>
  <si>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</si>
  <si>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</si>
  <si>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</si>
  <si>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</si>
  <si>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</si>
  <si>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</si>
  <si>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</si>
  <si>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</si>
  <si>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</si>
  <si>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</si>
  <si>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</si>
  <si>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</si>
  <si>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</si>
  <si>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</si>
  <si>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</si>
  <si>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</si>
  <si>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</si>
  <si>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</si>
  <si>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</si>
  <si>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</si>
  <si>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</si>
  <si>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</si>
  <si>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</si>
  <si>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</si>
  <si>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</si>
  <si>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</si>
  <si>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</si>
  <si>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</si>
  <si>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</si>
  <si>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</si>
  <si>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</si>
  <si>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</si>
  <si>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</si>
  <si>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</si>
  <si>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</si>
  <si>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</si>
  <si>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</si>
  <si>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</si>
  <si>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</si>
  <si>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</si>
  <si>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</si>
  <si>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</si>
  <si>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</si>
  <si>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</si>
  <si>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</si>
  <si>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</si>
  <si>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</si>
  <si>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</si>
  <si>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</si>
  <si>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</si>
  <si>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</si>
  <si>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</si>
  <si>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</si>
  <si>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</si>
  <si>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</si>
  <si>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</si>
  <si>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</si>
  <si>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</si>
  <si>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</si>
  <si>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</si>
  <si>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</si>
  <si>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</si>
  <si>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</si>
  <si>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</si>
  <si>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</si>
  <si>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</si>
  <si>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</si>
  <si>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</si>
  <si>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</si>
  <si>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</si>
  <si>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</si>
  <si>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</si>
  <si>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</si>
  <si>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</si>
  <si>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</si>
  <si>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</si>
  <si>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</si>
  <si>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</si>
  <si>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</si>
  <si>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</si>
  <si>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</si>
  <si>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</si>
  <si>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</si>
  <si>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</si>
  <si>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</si>
  <si>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</si>
  <si>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</si>
  <si>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</si>
  <si>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</si>
  <si>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</si>
  <si>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</si>
  <si>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</si>
  <si>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</si>
  <si>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</si>
  <si>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</si>
  <si>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</si>
  <si>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</si>
  <si>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</si>
  <si>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</si>
  <si>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</si>
  <si>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</si>
  <si>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</si>
  <si>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</si>
  <si>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</si>
  <si>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</si>
  <si>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</si>
  <si>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</si>
  <si>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</si>
  <si>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</si>
  <si>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</si>
  <si>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</si>
  <si>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</si>
  <si>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</si>
  <si>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</si>
  <si>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</si>
  <si>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</si>
  <si>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</si>
  <si>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</si>
  <si>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</si>
  <si>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</si>
  <si>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</si>
  <si>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</si>
  <si>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</si>
  <si>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</si>
  <si>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</si>
  <si>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</si>
  <si>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</si>
  <si>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</si>
  <si>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</si>
  <si>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</si>
  <si>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</si>
  <si>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</si>
  <si>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</si>
  <si>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</si>
  <si>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</si>
  <si>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</si>
  <si>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</si>
  <si>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</si>
  <si>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</si>
  <si>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</si>
  <si>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</si>
  <si>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</si>
  <si>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</si>
  <si>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</si>
  <si>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</si>
  <si>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</si>
  <si>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</si>
  <si>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</si>
  <si>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</si>
  <si>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</si>
  <si>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</si>
  <si>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</si>
  <si>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</si>
  <si>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</si>
  <si>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</si>
  <si>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</si>
  <si>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</si>
  <si>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</si>
  <si>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</si>
  <si>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</si>
  <si>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</si>
  <si>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</si>
  <si>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</si>
  <si>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</si>
  <si>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</si>
  <si>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</si>
  <si>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</si>
  <si>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</si>
  <si>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</si>
  <si>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</si>
  <si>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</si>
  <si>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</si>
  <si>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</si>
  <si>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</si>
  <si>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</si>
  <si>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</si>
  <si>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</si>
  <si>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</si>
  <si>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</si>
  <si>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</si>
  <si>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</si>
  <si>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</si>
  <si>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</si>
  <si>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</si>
  <si>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</si>
  <si>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</si>
  <si>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</si>
  <si>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</si>
  <si>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</si>
  <si>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</si>
  <si>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</si>
  <si>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</si>
  <si>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</si>
  <si>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</si>
  <si>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</si>
  <si>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</si>
  <si>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</si>
  <si>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</si>
  <si>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</si>
  <si>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</si>
  <si>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</si>
  <si>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</si>
  <si>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</si>
  <si>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</si>
  <si>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</si>
  <si>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</si>
  <si>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</si>
  <si>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</si>
  <si>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</si>
  <si>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</si>
  <si>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</si>
  <si>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</si>
  <si>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</si>
  <si>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</si>
  <si>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</si>
  <si>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</si>
  <si>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</si>
  <si>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</si>
  <si>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</si>
  <si>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</si>
  <si>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</si>
  <si>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</si>
  <si>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</si>
  <si>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</si>
  <si>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</si>
  <si>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</si>
  <si>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</si>
  <si>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</si>
  <si>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</si>
  <si>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</si>
  <si>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</si>
  <si>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</si>
  <si>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</si>
  <si>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</si>
  <si>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</si>
  <si>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</si>
  <si>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</si>
  <si>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</si>
  <si>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</si>
  <si>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</si>
  <si>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</si>
  <si>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</si>
  <si>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</si>
  <si>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</si>
  <si>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</si>
  <si>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</si>
  <si>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</si>
  <si>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</si>
  <si>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</si>
  <si>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</si>
  <si>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</si>
  <si>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</si>
  <si>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</si>
  <si>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</si>
  <si>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</si>
  <si>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</si>
  <si>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</si>
  <si>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</si>
  <si>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</si>
  <si>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</si>
  <si>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</si>
  <si>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</si>
  <si>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</si>
  <si>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</si>
  <si>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</si>
  <si>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</si>
  <si>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</si>
  <si>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</si>
  <si>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</si>
  <si>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</si>
  <si>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</si>
  <si>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</si>
  <si>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</si>
  <si>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</si>
  <si>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</si>
  <si>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</si>
  <si>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</si>
  <si>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</si>
  <si>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</si>
  <si>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</si>
  <si>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</si>
  <si>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</si>
  <si>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</si>
  <si>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</si>
  <si>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</si>
  <si>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</si>
  <si>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</si>
  <si>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</si>
  <si>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</si>
  <si>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</si>
  <si>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</si>
  <si>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</si>
  <si>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</si>
  <si>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</si>
  <si>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</si>
  <si>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</si>
  <si>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</si>
  <si>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</si>
  <si>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</si>
  <si>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</si>
  <si>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</si>
  <si>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</si>
  <si>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</si>
  <si>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</si>
  <si>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</si>
  <si>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</si>
  <si>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</si>
  <si>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</si>
  <si>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</si>
  <si>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</si>
  <si>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</si>
  <si>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</si>
  <si>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</si>
  <si>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</si>
  <si>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</si>
  <si>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</si>
  <si>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</si>
  <si>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</si>
  <si>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</si>
  <si>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</si>
  <si>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</si>
  <si>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</si>
  <si>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</si>
  <si>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</si>
  <si>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</si>
  <si>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</si>
  <si>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</si>
  <si>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</si>
  <si>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</si>
  <si>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</si>
  <si>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</si>
  <si>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</si>
  <si>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</si>
  <si>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</si>
  <si>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</si>
  <si>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</si>
  <si>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</si>
  <si>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</si>
  <si>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</si>
  <si>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</si>
  <si>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</si>
  <si>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</si>
  <si>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</si>
  <si>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</si>
  <si>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</si>
  <si>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</si>
  <si>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</si>
  <si>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</si>
  <si>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</si>
  <si>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</si>
  <si>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</si>
  <si>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</si>
  <si>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</si>
  <si>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</si>
  <si>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</si>
  <si>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</si>
  <si>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</si>
  <si>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</si>
  <si>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</si>
  <si>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</si>
  <si>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</si>
  <si>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</si>
  <si>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</si>
  <si>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</si>
  <si>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</si>
  <si>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</si>
  <si>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</si>
  <si>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</si>
  <si>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</si>
  <si>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</si>
  <si>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</si>
  <si>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</si>
  <si>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</si>
  <si>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</si>
  <si>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</si>
  <si>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</si>
  <si>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</si>
  <si>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</si>
  <si>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</si>
  <si>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</si>
  <si>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</si>
  <si>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</si>
  <si>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</si>
  <si>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</si>
  <si>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</si>
  <si>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</si>
  <si>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</si>
  <si>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</si>
  <si>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</si>
  <si>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</si>
  <si>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</si>
  <si>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</si>
  <si>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</si>
  <si>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</si>
  <si>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</si>
  <si>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</si>
  <si>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</si>
  <si>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</si>
  <si>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</si>
  <si>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</si>
  <si>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</si>
  <si>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</si>
  <si>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</si>
  <si>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</si>
  <si>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</si>
  <si>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</si>
  <si>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</si>
  <si>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</si>
  <si>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</si>
  <si>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</si>
  <si>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</si>
  <si>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</si>
  <si>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</si>
  <si>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</si>
  <si>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</si>
  <si>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</si>
  <si>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</si>
  <si>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</si>
  <si>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</si>
  <si>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</si>
  <si>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</si>
  <si>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</si>
  <si>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</si>
  <si>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</si>
  <si>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</si>
  <si>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</si>
  <si>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</si>
  <si>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</si>
  <si>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</si>
  <si>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</si>
  <si>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</si>
  <si>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</si>
  <si>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</si>
  <si>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</si>
  <si>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</si>
  <si>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</si>
  <si>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</si>
  <si>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</si>
  <si>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</si>
  <si>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</si>
  <si>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</si>
  <si>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</si>
  <si>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</si>
  <si>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</si>
  <si>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</si>
  <si>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</si>
  <si>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</si>
  <si>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</si>
  <si>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</si>
  <si>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</si>
  <si>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</si>
  <si>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</si>
  <si>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</si>
  <si>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</si>
  <si>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</si>
  <si>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</si>
  <si>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</si>
  <si>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</si>
  <si>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</si>
  <si>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</si>
  <si>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</si>
  <si>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</si>
  <si>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</si>
  <si>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</si>
  <si>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</si>
  <si>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</si>
  <si>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</si>
  <si>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</si>
  <si>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</si>
  <si>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</si>
  <si>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</si>
  <si>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</si>
  <si>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</si>
  <si>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</si>
  <si>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</si>
  <si>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</si>
  <si>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</si>
  <si>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</si>
  <si>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</si>
  <si>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</si>
  <si>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</si>
  <si>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</si>
  <si>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</si>
  <si>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</si>
  <si>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</si>
  <si>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</si>
  <si>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</si>
  <si>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</si>
  <si>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</si>
  <si>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</si>
  <si>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</si>
  <si>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</si>
  <si>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</si>
  <si>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</si>
  <si>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</si>
  <si>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</si>
  <si>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</si>
  <si>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</si>
  <si>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</si>
  <si>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</si>
  <si>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</si>
  <si>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</si>
  <si>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</si>
  <si>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</si>
  <si>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</si>
  <si>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</si>
  <si>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</si>
  <si>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</si>
  <si>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</si>
  <si>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</si>
  <si>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</si>
  <si>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</si>
  <si>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</si>
  <si>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</si>
  <si>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</si>
  <si>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</si>
  <si>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</si>
  <si>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</si>
  <si>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</si>
  <si>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</si>
  <si>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</si>
  <si>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</si>
  <si>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</si>
  <si>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</si>
  <si>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</si>
  <si>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</si>
  <si>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</si>
  <si>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</si>
  <si>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</si>
  <si>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</si>
  <si>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</si>
  <si>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</si>
  <si>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</si>
  <si>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</si>
  <si>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</si>
  <si>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</si>
  <si>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</si>
  <si>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</si>
  <si>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</si>
  <si>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</si>
  <si>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</si>
  <si>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</si>
  <si>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</si>
  <si>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</si>
  <si>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</si>
  <si>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</si>
  <si>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</si>
  <si>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</si>
  <si>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</si>
  <si>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</si>
  <si>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</si>
  <si>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</si>
  <si>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</si>
  <si>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</si>
  <si>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</si>
  <si>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</si>
  <si>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</si>
  <si>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</si>
  <si>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</si>
  <si>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</si>
  <si>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</si>
  <si>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</si>
  <si>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</si>
  <si>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</si>
  <si>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</si>
  <si>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</si>
  <si>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</si>
  <si>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</si>
  <si>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</si>
  <si>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</si>
  <si>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</si>
  <si>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</si>
  <si>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</si>
  <si>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</si>
  <si>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</si>
  <si>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</si>
  <si>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</si>
  <si>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</si>
  <si>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</si>
  <si>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</si>
  <si>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</si>
  <si>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</si>
  <si>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</si>
  <si>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</si>
  <si>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</si>
  <si>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</si>
  <si>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</si>
  <si>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</si>
  <si>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</si>
  <si>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</si>
  <si>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</si>
  <si>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</si>
  <si>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</si>
  <si>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</si>
  <si>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</si>
  <si>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</si>
  <si>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</si>
  <si>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</si>
  <si>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</si>
  <si>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</si>
  <si>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</si>
  <si>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</si>
  <si>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</si>
  <si>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</si>
  <si>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</si>
  <si>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</si>
  <si>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</si>
  <si>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</si>
  <si>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</si>
  <si>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</si>
  <si>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</si>
  <si>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</si>
  <si>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</si>
  <si>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</si>
  <si>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</si>
  <si>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</si>
  <si>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</si>
  <si>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</si>
  <si>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</si>
  <si>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</si>
  <si>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</si>
  <si>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</si>
  <si>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</si>
  <si>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</si>
  <si>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</si>
  <si>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</si>
  <si>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</si>
  <si>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</si>
  <si>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</si>
  <si>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</si>
  <si>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</si>
  <si>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</si>
  <si>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</si>
  <si>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</si>
  <si>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</si>
  <si>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</si>
  <si>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</si>
  <si>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</si>
  <si>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</si>
  <si>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</si>
  <si>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</si>
  <si>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</si>
  <si>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</si>
  <si>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</si>
  <si>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</si>
  <si>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</si>
  <si>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</si>
  <si>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</si>
  <si>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</si>
  <si>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</si>
  <si>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</si>
  <si>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</si>
  <si>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</si>
  <si>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</si>
  <si>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</si>
  <si>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</si>
  <si>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</si>
  <si>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</si>
  <si>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</si>
  <si>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</si>
  <si>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</si>
  <si>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</si>
  <si>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</si>
  <si>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</si>
  <si>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</si>
  <si>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</si>
  <si>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</si>
  <si>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</si>
  <si>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</si>
  <si>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</si>
  <si>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</si>
  <si>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</si>
  <si>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</si>
  <si>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</si>
  <si>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</si>
  <si>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</si>
  <si>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</si>
  <si>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</si>
  <si>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</si>
  <si>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</si>
  <si>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</si>
  <si>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</si>
  <si>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</si>
  <si>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</si>
  <si>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</si>
  <si>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</si>
  <si>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</si>
  <si>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</si>
  <si>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</si>
  <si>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</si>
  <si>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</si>
  <si>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</si>
  <si>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</si>
  <si>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</si>
  <si>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</si>
  <si>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</si>
  <si>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</si>
  <si>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</si>
  <si>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</si>
  <si>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</si>
  <si>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</si>
  <si>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</si>
  <si>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</si>
  <si>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</si>
  <si>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</si>
  <si>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</si>
  <si>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</si>
  <si>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</si>
  <si>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</si>
  <si>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</si>
  <si>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</si>
  <si>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</si>
  <si>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</si>
  <si>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</si>
  <si>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</si>
  <si>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</si>
  <si>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</si>
  <si>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</si>
  <si>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</si>
  <si>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</si>
  <si>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</si>
  <si>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</si>
  <si>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</si>
  <si>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</si>
  <si>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</si>
  <si>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</si>
  <si>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</si>
  <si>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</si>
  <si>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</si>
  <si>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</si>
  <si>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</si>
  <si>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</si>
  <si>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</si>
  <si>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</si>
  <si>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</si>
  <si>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</si>
  <si>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</si>
  <si>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</si>
  <si>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</si>
  <si>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</si>
  <si>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</si>
  <si>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</si>
  <si>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</si>
  <si>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</si>
  <si>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</si>
  <si>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</si>
  <si>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</si>
  <si>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</si>
  <si>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</si>
  <si>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</si>
  <si>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</si>
  <si>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</si>
  <si>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</si>
  <si>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</si>
  <si>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</si>
  <si>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</si>
  <si>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</si>
  <si>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</si>
  <si>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</si>
  <si>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</si>
  <si>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</si>
  <si>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</si>
  <si>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</si>
  <si>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</si>
  <si>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</si>
  <si>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</si>
  <si>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</si>
  <si>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</si>
  <si>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</si>
  <si>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</si>
  <si>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</si>
  <si>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</si>
  <si>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</si>
  <si>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</si>
  <si>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</si>
  <si>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</si>
  <si>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</si>
  <si>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</si>
  <si>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</si>
  <si>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</si>
  <si>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</si>
  <si>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</si>
  <si>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</si>
  <si>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</si>
  <si>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</si>
  <si>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</si>
  <si>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</si>
  <si>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</si>
  <si>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</si>
  <si>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</si>
  <si>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</si>
  <si>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</si>
  <si>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</si>
  <si>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</si>
  <si>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</si>
  <si>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</si>
  <si>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</si>
  <si>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</si>
  <si>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</si>
  <si>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</si>
  <si>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</si>
  <si>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</si>
  <si>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</si>
  <si>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</si>
  <si>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</si>
  <si>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</si>
  <si>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</si>
  <si>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</si>
  <si>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</si>
  <si>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</si>
  <si>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</si>
  <si>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</si>
  <si>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</si>
  <si>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</si>
  <si>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</si>
  <si>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</si>
  <si>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</si>
  <si>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</si>
  <si>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</si>
  <si>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</si>
  <si>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</si>
  <si>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</si>
  <si>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</si>
  <si>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</si>
  <si>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</si>
  <si>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</si>
  <si>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</si>
  <si>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</si>
  <si>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</si>
  <si>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</si>
  <si>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</si>
  <si>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</si>
  <si>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</si>
  <si>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</si>
  <si>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</si>
  <si>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</si>
  <si>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</si>
  <si>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</si>
  <si>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</si>
  <si>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</si>
  <si>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</si>
  <si>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</si>
  <si>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</si>
  <si>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</si>
  <si>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</si>
  <si>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</si>
  <si>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</si>
  <si>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</si>
  <si>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</si>
  <si>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</si>
  <si>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</si>
  <si>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</si>
  <si>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</si>
  <si>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</si>
  <si>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</si>
  <si>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</si>
  <si>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</si>
  <si>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</si>
  <si>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</si>
  <si>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</si>
  <si>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</si>
  <si>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</si>
  <si>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</si>
  <si>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</si>
  <si>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</si>
  <si>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</si>
  <si>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</si>
  <si>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</si>
  <si>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</si>
  <si>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</si>
  <si>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</si>
  <si>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</si>
  <si>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</si>
  <si>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</si>
  <si>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</si>
  <si>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</si>
  <si>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</si>
  <si>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</si>
  <si>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</si>
  <si>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</si>
  <si>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</si>
  <si>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</si>
  <si>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</si>
  <si>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</si>
  <si>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</si>
  <si>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</si>
  <si>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</si>
  <si>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</si>
  <si>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</si>
  <si>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</si>
  <si>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</si>
  <si>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</si>
  <si>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</si>
  <si>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</si>
  <si>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</si>
  <si>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</si>
  <si>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</si>
  <si>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</si>
  <si>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</si>
  <si>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</si>
  <si>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</si>
  <si>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</si>
  <si>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</si>
  <si>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</si>
  <si>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</si>
  <si>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</si>
  <si>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</si>
  <si>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</si>
  <si>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</si>
  <si>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</si>
  <si>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</si>
  <si>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</si>
  <si>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</si>
  <si>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</si>
  <si>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</si>
  <si>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</si>
  <si>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</si>
  <si>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</si>
  <si>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</si>
  <si>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</si>
  <si>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</si>
  <si>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</si>
  <si>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</si>
  <si>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</si>
  <si>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</si>
  <si>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</si>
  <si>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</si>
  <si>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</si>
  <si>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</si>
  <si>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</si>
  <si>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</si>
  <si>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</si>
  <si>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</si>
  <si>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</si>
  <si>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</si>
  <si>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</si>
  <si>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</si>
  <si>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</si>
  <si>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</si>
  <si>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</si>
  <si>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</si>
  <si>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</si>
  <si>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</si>
  <si>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</si>
  <si>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</si>
  <si>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</si>
  <si>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</si>
  <si>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</si>
  <si>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</si>
  <si>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</si>
  <si>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</si>
  <si>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</si>
  <si>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</si>
  <si>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</si>
  <si>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</si>
  <si>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</si>
  <si>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</si>
  <si>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</si>
  <si>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</si>
  <si>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</si>
  <si>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</si>
  <si>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</si>
  <si>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</si>
  <si>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</si>
  <si>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</si>
  <si>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</si>
  <si>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</si>
  <si>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</si>
  <si>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</si>
  <si>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</si>
  <si>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</si>
  <si>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</si>
  <si>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</si>
  <si>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</si>
  <si>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</si>
  <si>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</si>
  <si>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</si>
  <si>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</si>
  <si>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</si>
  <si>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</si>
  <si>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</si>
  <si>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</si>
  <si>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</si>
  <si>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</si>
  <si>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</si>
  <si>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</si>
  <si>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</si>
  <si>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</si>
  <si>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</si>
  <si>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</si>
  <si>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</si>
  <si>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</si>
  <si>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</si>
  <si>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</si>
  <si>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</si>
  <si>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</si>
  <si>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</si>
  <si>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</si>
  <si>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</si>
  <si>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</si>
  <si>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</si>
  <si>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</si>
  <si>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</si>
  <si>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</si>
  <si>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</si>
  <si>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</si>
  <si>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</si>
  <si>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</si>
  <si>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</si>
  <si>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</si>
  <si>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</si>
  <si>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</si>
  <si>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</si>
  <si>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</si>
  <si>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</si>
  <si>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</si>
  <si>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</si>
  <si>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</si>
  <si>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</si>
  <si>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</si>
  <si>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</si>
  <si>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</si>
  <si>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</si>
  <si>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</si>
  <si>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</si>
  <si>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</si>
  <si>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</si>
  <si>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</si>
  <si>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</si>
  <si>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</si>
  <si>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</si>
  <si>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</si>
  <si>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</si>
  <si>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</si>
  <si>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</si>
  <si>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</si>
  <si>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</si>
  <si>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</si>
  <si>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</si>
  <si>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</si>
  <si>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</si>
  <si>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</si>
  <si>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</si>
  <si>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</si>
  <si>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</si>
  <si>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</si>
  <si>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</si>
  <si>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</si>
  <si>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</si>
  <si>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</si>
  <si>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</si>
  <si>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</si>
  <si>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</si>
  <si>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</si>
  <si>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</si>
  <si>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</si>
  <si>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</si>
  <si>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</si>
  <si>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</si>
  <si>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</si>
  <si>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</si>
  <si>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</si>
  <si>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</si>
  <si>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</si>
  <si>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</si>
  <si>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</si>
  <si>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</si>
  <si>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</si>
  <si>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</si>
  <si>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</si>
  <si>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</si>
  <si>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</si>
  <si>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</si>
  <si>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</si>
  <si>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</si>
  <si>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</si>
  <si>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</si>
  <si>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</si>
  <si>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</si>
  <si>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</si>
  <si>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</si>
  <si>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</si>
  <si>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</si>
  <si>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</si>
  <si>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</si>
  <si>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</si>
  <si>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</si>
  <si>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</si>
  <si>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</si>
  <si>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</si>
  <si>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</si>
  <si>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</si>
  <si>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</si>
  <si>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</si>
  <si>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</si>
  <si>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</si>
  <si>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</si>
  <si>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</si>
  <si>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</si>
  <si>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</si>
  <si>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</si>
  <si>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</si>
  <si>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</si>
  <si>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</si>
  <si>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</si>
  <si>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</si>
  <si>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</si>
  <si>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</si>
  <si>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</si>
  <si>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</si>
  <si>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</si>
  <si>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</si>
  <si>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</si>
  <si>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</si>
  <si>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</si>
  <si>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</si>
  <si>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</si>
  <si>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</si>
  <si>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</si>
  <si>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</si>
  <si>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</si>
  <si>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</si>
  <si>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</si>
  <si>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</si>
  <si>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</si>
  <si>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</si>
  <si>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</si>
  <si>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</si>
  <si>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</si>
  <si>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</si>
  <si>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</si>
  <si>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</si>
  <si>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</si>
  <si>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</si>
  <si>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</si>
  <si>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</si>
  <si>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</si>
  <si>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</si>
  <si>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</si>
  <si>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</si>
  <si>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</si>
  <si>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</si>
  <si>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</si>
  <si>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</si>
  <si>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</si>
  <si>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</si>
  <si>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</si>
  <si>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</si>
  <si>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</si>
  <si>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</si>
  <si>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</si>
  <si>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</si>
  <si>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</si>
  <si>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</si>
  <si>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</si>
  <si>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</si>
  <si>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</si>
  <si>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</si>
  <si>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</si>
  <si>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</si>
  <si>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</si>
  <si>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</si>
  <si>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</si>
  <si>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</si>
  <si>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</si>
  <si>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</si>
  <si>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</si>
  <si>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</si>
  <si>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</si>
  <si>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</si>
  <si>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</si>
  <si>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</si>
  <si>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</si>
  <si>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</si>
  <si>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</si>
  <si>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</si>
  <si>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</si>
  <si>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</si>
  <si>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</si>
  <si>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</si>
  <si>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</si>
  <si>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</si>
  <si>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</si>
  <si>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</si>
  <si>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</si>
  <si>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</si>
  <si>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</si>
  <si>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</si>
  <si>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</si>
  <si>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</si>
  <si>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</si>
  <si>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</si>
  <si>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</si>
  <si>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</si>
  <si>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</si>
  <si>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</si>
  <si>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</si>
  <si>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</si>
  <si>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</si>
  <si>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</si>
  <si>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</si>
  <si>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</si>
  <si>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</si>
  <si>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</si>
  <si>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</si>
  <si>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</si>
  <si>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</si>
  <si>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</si>
  <si>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</si>
  <si>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</si>
  <si>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</si>
  <si>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</si>
  <si>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</si>
  <si>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</si>
  <si>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</si>
  <si>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</si>
  <si>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</si>
  <si>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</si>
  <si>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</si>
  <si>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</si>
  <si>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</si>
  <si>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</si>
  <si>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</si>
  <si>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</si>
  <si>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</si>
  <si>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</si>
  <si>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</si>
  <si>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</si>
  <si>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</si>
  <si>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</si>
  <si>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</si>
  <si>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</si>
  <si>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</si>
  <si>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</si>
  <si>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</si>
  <si>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</si>
  <si>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</si>
  <si>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</si>
  <si>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</si>
  <si>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</si>
  <si>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</si>
  <si>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</si>
  <si>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</si>
  <si>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</si>
  <si>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</si>
  <si>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</si>
  <si>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</si>
  <si>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</si>
  <si>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</si>
  <si>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</si>
  <si>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</si>
  <si>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</si>
  <si>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</si>
  <si>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</si>
  <si>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</si>
  <si>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</si>
  <si>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</si>
  <si>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</si>
  <si>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</si>
  <si>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</si>
  <si>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</si>
  <si>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</si>
  <si>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</si>
  <si>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</si>
  <si>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</si>
  <si>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</si>
  <si>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</si>
  <si>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</si>
  <si>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</si>
  <si>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</si>
  <si>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</si>
  <si>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</si>
  <si>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</si>
  <si>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</si>
  <si>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</si>
  <si>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</si>
  <si>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</si>
  <si>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</si>
  <si>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</si>
  <si>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</si>
  <si>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</si>
  <si>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</si>
  <si>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</si>
  <si>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</si>
  <si>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</si>
  <si>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</si>
  <si>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</si>
  <si>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</si>
  <si>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</si>
  <si>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</si>
  <si>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</si>
  <si>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</si>
  <si>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</si>
  <si>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</si>
  <si>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</si>
  <si>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</si>
  <si>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</si>
  <si>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</si>
  <si>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</si>
  <si>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</si>
  <si>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</si>
  <si>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</si>
  <si>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</si>
  <si>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</si>
  <si>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</si>
  <si>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</si>
  <si>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</si>
  <si>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</si>
  <si>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</si>
  <si>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</si>
  <si>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</si>
  <si>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</si>
  <si>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</si>
  <si>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</si>
  <si>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</si>
  <si>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</si>
  <si>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</si>
  <si>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</si>
  <si>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</si>
  <si>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</si>
  <si>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</si>
  <si>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</si>
  <si>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</si>
  <si>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</si>
  <si>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</si>
  <si>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</si>
  <si>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</si>
  <si>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</si>
  <si>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</si>
  <si>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</si>
  <si>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</si>
  <si>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</si>
  <si>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</si>
  <si>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</si>
  <si>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</si>
  <si>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</si>
  <si>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</si>
  <si>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</si>
  <si>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</si>
  <si>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</si>
  <si>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</si>
  <si>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</si>
  <si>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</si>
  <si>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</si>
  <si>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</si>
  <si>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</si>
  <si>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</si>
  <si>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</si>
  <si>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</si>
  <si>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</si>
  <si>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</si>
  <si>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</si>
  <si>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</si>
  <si>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</si>
  <si>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</si>
  <si>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</si>
  <si>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</si>
  <si>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</si>
  <si>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</si>
  <si>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</si>
  <si>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</si>
  <si>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</si>
  <si>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</si>
  <si>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</si>
  <si>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</si>
  <si>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</si>
  <si>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</si>
  <si>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</si>
  <si>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</si>
  <si>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</si>
  <si>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</si>
  <si>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</si>
  <si>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</si>
  <si>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</si>
  <si>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</si>
  <si>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</si>
  <si>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</si>
  <si>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</si>
  <si>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</si>
  <si>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</si>
  <si>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</si>
  <si>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</si>
  <si>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</si>
  <si>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</si>
  <si>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</si>
  <si>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</si>
  <si>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</si>
  <si>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</si>
  <si>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</si>
  <si>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</si>
  <si>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</si>
  <si>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</si>
  <si>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</si>
  <si>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</si>
  <si>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</si>
  <si>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</si>
  <si>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</si>
  <si>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</si>
  <si>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</si>
  <si>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</si>
  <si>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</si>
  <si>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</si>
  <si>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</si>
  <si>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</si>
  <si>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</si>
  <si>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</si>
  <si>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</si>
  <si>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</si>
  <si>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</si>
  <si>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</si>
  <si>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</si>
  <si>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</si>
  <si>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</si>
  <si>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</si>
  <si>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</si>
  <si>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</si>
  <si>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</si>
  <si>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</si>
  <si>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</si>
  <si>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</si>
  <si>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</si>
  <si>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</si>
  <si>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</si>
  <si>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</si>
  <si>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</si>
  <si>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</si>
  <si>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</si>
  <si>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</si>
  <si>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</si>
  <si>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</si>
  <si>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</si>
  <si>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</si>
  <si>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</si>
  <si>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</si>
  <si>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</si>
  <si>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</si>
  <si>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</si>
  <si>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</si>
  <si>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</si>
  <si>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</si>
  <si>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</si>
  <si>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</si>
  <si>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</si>
  <si>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</si>
  <si>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</si>
  <si>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</si>
  <si>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</si>
  <si>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</si>
  <si>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</si>
  <si>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</si>
  <si>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</si>
  <si>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</si>
  <si>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</si>
  <si>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</si>
  <si>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</si>
  <si>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</si>
  <si>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</si>
  <si>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</si>
  <si>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</si>
  <si>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</si>
  <si>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</si>
  <si>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</si>
  <si>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</si>
  <si>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</si>
  <si>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</si>
  <si>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</si>
  <si>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</si>
  <si>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</si>
  <si>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</si>
  <si>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</si>
  <si>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</si>
  <si>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</si>
  <si>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</si>
  <si>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</si>
  <si>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</si>
  <si>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</si>
  <si>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</si>
  <si>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</si>
  <si>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</si>
  <si>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</si>
  <si>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</si>
  <si>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</si>
  <si>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</si>
  <si>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</si>
  <si>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</si>
  <si>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</si>
  <si>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</si>
  <si>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</si>
  <si>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</si>
  <si>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</si>
  <si>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</si>
  <si>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</si>
  <si>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</si>
  <si>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</si>
  <si>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</si>
  <si>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</si>
  <si>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</si>
  <si>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</si>
  <si>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</si>
  <si>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</si>
  <si>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</si>
  <si>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</si>
  <si>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</si>
  <si>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</si>
  <si>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</si>
  <si>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</si>
  <si>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</si>
  <si>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</si>
  <si>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</si>
  <si>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</si>
  <si>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</si>
  <si>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</si>
  <si>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</si>
  <si>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</si>
  <si>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</si>
  <si>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</si>
  <si>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</si>
  <si>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</si>
  <si>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</si>
  <si>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</si>
  <si>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</si>
  <si>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</si>
  <si>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</si>
  <si>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</si>
  <si>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</si>
  <si>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</si>
  <si>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</si>
  <si>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</si>
  <si>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</si>
  <si>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</si>
  <si>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</si>
  <si>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</si>
  <si>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</si>
  <si>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</si>
  <si>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</si>
  <si>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</si>
  <si>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</si>
  <si>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</si>
  <si>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</si>
  <si>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</si>
  <si>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</si>
  <si>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</si>
  <si>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</si>
  <si>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</si>
  <si>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</si>
  <si>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</si>
  <si>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</si>
  <si>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</si>
  <si>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</si>
  <si>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</si>
  <si>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</si>
  <si>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</si>
  <si>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</si>
  <si>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</si>
  <si>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</si>
  <si>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</si>
  <si>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</si>
  <si>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</si>
  <si>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</si>
  <si>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</si>
  <si>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</si>
  <si>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</si>
  <si>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</si>
  <si>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</si>
  <si>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</si>
  <si>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</si>
  <si>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</si>
  <si>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</si>
  <si>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</si>
  <si>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</si>
  <si>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</si>
  <si>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</si>
  <si>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</si>
  <si>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</si>
  <si>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</si>
  <si>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</si>
  <si>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</si>
  <si>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</si>
  <si>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</si>
  <si>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</si>
  <si>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</si>
  <si>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</si>
  <si>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</si>
  <si>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</si>
  <si>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</si>
  <si>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</si>
  <si>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</si>
  <si>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</si>
  <si>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</si>
  <si>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</si>
  <si>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</si>
  <si>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</si>
  <si>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</si>
  <si>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</si>
  <si>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</si>
  <si>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</si>
  <si>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</si>
  <si>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</si>
  <si>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</si>
  <si>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</si>
  <si>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</si>
  <si>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</si>
  <si>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</si>
  <si>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</si>
  <si>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</si>
  <si>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</si>
  <si>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</si>
  <si>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</si>
  <si>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</si>
  <si>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</si>
  <si>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</si>
  <si>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</si>
  <si>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</si>
  <si>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</si>
  <si>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</si>
  <si>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</si>
  <si>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</si>
  <si>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</si>
  <si>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</si>
  <si>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</si>
  <si>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</si>
  <si>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</si>
  <si>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</si>
  <si>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</si>
  <si>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</si>
  <si>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</si>
  <si>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</si>
  <si>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</si>
  <si>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</si>
  <si>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</si>
  <si>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</si>
  <si>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</si>
  <si>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</si>
  <si>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</si>
  <si>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</si>
  <si>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</si>
  <si>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</si>
  <si>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</si>
  <si>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</si>
  <si>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</si>
  <si>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</si>
  <si>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</si>
  <si>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</si>
  <si>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</si>
  <si>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</si>
  <si>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</si>
  <si>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</si>
  <si>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</si>
  <si>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</si>
  <si>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</si>
  <si>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</si>
  <si>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</si>
  <si>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</si>
  <si>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</si>
  <si>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</si>
  <si>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</si>
  <si>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</si>
  <si>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</si>
  <si>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</si>
  <si>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</si>
  <si>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</si>
  <si>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</si>
  <si>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</si>
  <si>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</si>
  <si>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</si>
  <si>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</si>
  <si>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</si>
  <si>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</si>
  <si>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</si>
  <si>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</si>
  <si>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</si>
  <si>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</si>
  <si>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</si>
  <si>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</si>
  <si>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</si>
  <si>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</si>
  <si>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</si>
  <si>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</si>
  <si>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</si>
  <si>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</si>
  <si>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</si>
  <si>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</si>
  <si>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</si>
  <si>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</si>
  <si>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</si>
  <si>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</si>
  <si>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</si>
  <si>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</si>
  <si>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</si>
  <si>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</si>
  <si>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</si>
  <si>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</si>
  <si>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</si>
  <si>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</si>
  <si>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</si>
  <si>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</si>
  <si>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</si>
  <si>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</si>
  <si>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</si>
  <si>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</si>
  <si>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</si>
  <si>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</si>
  <si>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</si>
  <si>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</si>
  <si>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</si>
  <si>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</si>
  <si>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</si>
  <si>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</si>
  <si>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</si>
  <si>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</si>
  <si>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</si>
  <si>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</si>
  <si>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</si>
  <si>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</si>
  <si>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</si>
  <si>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</si>
  <si>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</si>
  <si>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</si>
  <si>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</si>
  <si>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</si>
  <si>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</si>
  <si>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</si>
  <si>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</si>
  <si>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</si>
  <si>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</si>
  <si>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</si>
  <si>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</si>
  <si>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</si>
  <si>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</si>
  <si>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</si>
  <si>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</si>
  <si>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</si>
  <si>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</si>
  <si>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</si>
  <si>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</si>
  <si>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</si>
  <si>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</si>
  <si>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</si>
  <si>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</si>
  <si>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</si>
  <si>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</si>
  <si>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</si>
  <si>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</si>
  <si>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</si>
  <si>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</si>
  <si>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</si>
  <si>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</si>
  <si>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</si>
  <si>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</si>
  <si>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</si>
  <si>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</si>
  <si>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</si>
  <si>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</si>
  <si>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</si>
  <si>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</si>
  <si>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</si>
  <si>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</si>
  <si>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</si>
  <si>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</si>
  <si>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</si>
  <si>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</si>
  <si>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</si>
  <si>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</si>
  <si>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</si>
  <si>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</si>
  <si>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</si>
  <si>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</si>
  <si>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</si>
  <si>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</si>
  <si>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</si>
  <si>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</si>
  <si>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</si>
  <si>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</si>
  <si>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</si>
  <si>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</si>
  <si>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</si>
  <si>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</si>
  <si>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</si>
  <si>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</si>
  <si>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</si>
  <si>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</si>
  <si>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</si>
  <si>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</si>
  <si>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</si>
  <si>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</si>
  <si>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</si>
  <si>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</si>
  <si>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</si>
  <si>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</si>
  <si>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</si>
  <si>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</si>
  <si>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</si>
  <si>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</si>
  <si>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</si>
  <si>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</si>
  <si>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</si>
  <si>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</si>
  <si>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</si>
  <si>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</si>
  <si>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</si>
  <si>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</si>
  <si>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</si>
  <si>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</si>
  <si>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</si>
  <si>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</si>
  <si>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</si>
  <si>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</si>
  <si>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</si>
  <si>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</si>
  <si>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</si>
  <si>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</si>
  <si>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</si>
  <si>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</si>
  <si>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</si>
  <si>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</si>
  <si>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</si>
  <si>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</si>
  <si>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</si>
  <si>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</si>
  <si>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</si>
  <si>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</si>
  <si>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</si>
  <si>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</si>
  <si>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</si>
  <si>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</si>
  <si>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</si>
  <si>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</si>
  <si>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</si>
  <si>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</si>
  <si>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</si>
  <si>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</si>
  <si>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</si>
  <si>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</si>
  <si>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</si>
  <si>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</si>
  <si>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</si>
  <si>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</si>
  <si>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</si>
  <si>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</si>
  <si>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</si>
  <si>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</si>
  <si>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</si>
  <si>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</si>
  <si>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</si>
  <si>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</si>
  <si>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</si>
  <si>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</si>
  <si>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</si>
  <si>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</si>
  <si>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</si>
  <si>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</si>
  <si>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</si>
  <si>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</si>
  <si>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</si>
  <si>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</si>
  <si>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</si>
  <si>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</si>
  <si>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</si>
  <si>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</si>
  <si>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</si>
  <si>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</si>
  <si>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</si>
  <si>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</si>
  <si>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</si>
  <si>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</si>
  <si>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</si>
  <si>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</si>
  <si>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</si>
  <si>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</si>
  <si>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</si>
  <si>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</si>
  <si>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</si>
  <si>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</si>
  <si>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</si>
  <si>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</si>
  <si>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</si>
  <si>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</si>
  <si>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</si>
  <si>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</si>
  <si>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</si>
  <si>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</si>
  <si>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</si>
  <si>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</si>
  <si>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</si>
  <si>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</si>
  <si>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</si>
  <si>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</si>
  <si>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</si>
  <si>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</si>
  <si>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</si>
  <si>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</si>
  <si>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</si>
  <si>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</si>
  <si>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</si>
  <si>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</si>
  <si>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</si>
  <si>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</si>
  <si>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</si>
  <si>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</si>
  <si>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</si>
  <si>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</si>
  <si>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</si>
  <si>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</si>
  <si>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</si>
  <si>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</si>
  <si>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</si>
  <si>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</si>
  <si>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</si>
  <si>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</si>
  <si>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</si>
  <si>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</si>
  <si>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</si>
  <si>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</si>
  <si>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</si>
  <si>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</si>
  <si>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</si>
  <si>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</si>
  <si>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</si>
  <si>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</si>
  <si>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</si>
  <si>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</si>
  <si>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</si>
  <si>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</si>
  <si>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</si>
  <si>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</si>
  <si>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</si>
  <si>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</si>
  <si>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</si>
  <si>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</si>
  <si>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</si>
  <si>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</si>
  <si>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</si>
  <si>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</si>
  <si>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</si>
  <si>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</si>
  <si>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</si>
  <si>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</si>
  <si>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</si>
  <si>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</si>
  <si>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</si>
  <si>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</si>
  <si>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</si>
  <si>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</si>
  <si>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</si>
  <si>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</si>
  <si>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</si>
  <si>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</si>
  <si>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</si>
  <si>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</si>
  <si>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</si>
  <si>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</si>
  <si>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</si>
  <si>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</si>
  <si>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</si>
  <si>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</si>
  <si>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</si>
  <si>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</si>
  <si>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</si>
  <si>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</si>
  <si>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</si>
  <si>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</si>
  <si>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</si>
  <si>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</si>
  <si>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</si>
  <si>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</si>
  <si>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</si>
  <si>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</si>
  <si>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</si>
  <si>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</si>
  <si>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</si>
  <si>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</si>
  <si>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</si>
  <si>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</si>
  <si>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</si>
  <si>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</si>
  <si>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</si>
  <si>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</si>
  <si>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</si>
  <si>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</si>
  <si>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</si>
  <si>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</si>
  <si>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</si>
  <si>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</si>
  <si>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</si>
  <si>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</si>
  <si>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</si>
  <si>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</si>
  <si>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</si>
  <si>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</si>
  <si>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</si>
  <si>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</si>
  <si>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</si>
  <si>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</si>
  <si>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</si>
  <si>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</si>
  <si>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</si>
  <si>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</si>
  <si>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</si>
  <si>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</si>
  <si>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</si>
  <si>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</si>
  <si>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</si>
  <si>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</si>
  <si>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</si>
  <si>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</si>
  <si>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</si>
  <si>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</si>
  <si>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</si>
  <si>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</si>
  <si>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</si>
  <si>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</si>
  <si>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</si>
  <si>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</si>
  <si>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</si>
  <si>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</si>
  <si>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</si>
  <si>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</si>
  <si>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</si>
  <si>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</si>
  <si>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</si>
  <si>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</si>
  <si>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</si>
  <si>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</si>
  <si>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</si>
  <si>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</si>
  <si>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</si>
  <si>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</si>
  <si>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</si>
  <si>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</si>
  <si>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</si>
  <si>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</si>
  <si>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</si>
  <si>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</si>
  <si>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</si>
  <si>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</si>
  <si>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</si>
  <si>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</si>
  <si>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</si>
  <si>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</si>
  <si>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</si>
  <si>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</si>
  <si>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</si>
  <si>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</si>
  <si>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</si>
  <si>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</si>
  <si>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</si>
  <si>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</si>
  <si>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</si>
  <si>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</si>
  <si>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</si>
  <si>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</si>
  <si>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</si>
  <si>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</si>
  <si>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</si>
  <si>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</si>
  <si>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</si>
  <si>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</si>
  <si>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</si>
  <si>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</si>
  <si>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</si>
  <si>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</si>
  <si>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</si>
  <si>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</si>
  <si>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</si>
  <si>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</si>
  <si>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</si>
  <si>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</si>
  <si>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</si>
  <si>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</si>
  <si>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</si>
  <si>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</si>
  <si>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</si>
  <si>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</si>
  <si>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</si>
  <si>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</si>
  <si>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</si>
  <si>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</si>
  <si>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</si>
  <si>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</si>
  <si>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</si>
  <si>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</si>
  <si>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</si>
  <si>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</si>
  <si>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</si>
  <si>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</si>
  <si>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</si>
  <si>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</si>
  <si>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</si>
  <si>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</si>
  <si>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</si>
  <si>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</si>
  <si>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</si>
  <si>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</si>
  <si>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</si>
  <si>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</si>
  <si>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</si>
  <si>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</si>
  <si>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</si>
  <si>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</si>
  <si>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</si>
  <si>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</si>
  <si>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</si>
  <si>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</si>
  <si>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</si>
  <si>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</si>
  <si>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</si>
  <si>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</si>
  <si>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</si>
  <si>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</si>
  <si>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</si>
  <si>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</si>
  <si>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</si>
  <si>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</si>
  <si>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</si>
  <si>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</si>
  <si>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</si>
  <si>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</si>
  <si>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</si>
  <si>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</si>
  <si>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</si>
  <si>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</si>
  <si>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</si>
  <si>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</si>
  <si>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</si>
  <si>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</si>
  <si>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</si>
  <si>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</si>
  <si>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</si>
  <si>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</si>
  <si>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</si>
  <si>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</si>
  <si>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</si>
  <si>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</si>
  <si>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</si>
  <si>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</si>
  <si>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</si>
  <si>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</si>
  <si>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</si>
  <si>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</si>
  <si>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</si>
  <si>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</si>
  <si>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</si>
  <si>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</si>
  <si>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</si>
  <si>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</si>
  <si>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</si>
  <si>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</si>
  <si>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</si>
  <si>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</si>
  <si>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</si>
  <si>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</si>
  <si>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</si>
  <si>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</si>
  <si>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</si>
  <si>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</si>
  <si>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</si>
  <si>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</si>
  <si>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</si>
  <si>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</si>
  <si>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</si>
  <si>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</si>
  <si>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</si>
  <si>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</si>
  <si>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</si>
  <si>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</si>
  <si>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</si>
  <si>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</si>
  <si>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</si>
  <si>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</si>
  <si>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</si>
  <si>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</si>
  <si>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</si>
  <si>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</si>
  <si>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</si>
  <si>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</si>
  <si>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</si>
  <si>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</si>
  <si>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</si>
  <si>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</si>
  <si>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</si>
  <si>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</si>
  <si>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</si>
  <si>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</si>
  <si>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</si>
  <si>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</si>
  <si>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</si>
  <si>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</si>
  <si>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</si>
  <si>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</si>
  <si>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</si>
  <si>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</si>
  <si>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</si>
  <si>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</si>
  <si>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</si>
  <si>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</si>
  <si>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</si>
  <si>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</si>
  <si>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</si>
  <si>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</si>
  <si>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</si>
  <si>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</si>
  <si>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</si>
  <si>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</si>
  <si>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</si>
  <si>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</si>
  <si>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</si>
  <si>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</si>
  <si>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</si>
  <si>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</si>
  <si>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</si>
  <si>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</si>
  <si>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</si>
  <si>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</si>
  <si>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</si>
  <si>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</si>
  <si>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</si>
  <si>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</si>
  <si>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</si>
  <si>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</si>
  <si>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</si>
  <si>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</si>
  <si>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</si>
  <si>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</si>
  <si>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</si>
  <si>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</si>
  <si>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</si>
  <si>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</si>
  <si>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</si>
  <si>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</si>
  <si>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</si>
  <si>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</si>
  <si>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</si>
  <si>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</si>
  <si>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</si>
  <si>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</si>
  <si>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</si>
  <si>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</si>
  <si>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</si>
  <si>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</si>
  <si>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</si>
  <si>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</si>
  <si>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</si>
  <si>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</si>
  <si>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</si>
  <si>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</si>
  <si>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</si>
  <si>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</si>
  <si>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</si>
  <si>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</si>
  <si>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</si>
  <si>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</si>
  <si>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</si>
  <si>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</si>
  <si>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</si>
  <si>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</si>
  <si>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</si>
  <si>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</si>
  <si>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</si>
  <si>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</si>
  <si>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</si>
  <si>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</si>
  <si>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</si>
  <si>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</si>
  <si>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</si>
  <si>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</si>
  <si>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</si>
  <si>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</si>
  <si>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</si>
  <si>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</si>
  <si>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</si>
  <si>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</si>
  <si>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</si>
  <si>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</si>
  <si>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</si>
  <si>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</si>
  <si>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</si>
  <si>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</si>
  <si>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</si>
  <si>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</si>
  <si>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</si>
  <si>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</si>
  <si>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</si>
  <si>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</si>
  <si>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</si>
  <si>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</si>
  <si>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</si>
  <si>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</si>
  <si>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</si>
  <si>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</si>
  <si>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</si>
  <si>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</si>
  <si>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</si>
  <si>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</si>
  <si>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</si>
  <si>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</si>
  <si>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</si>
  <si>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</si>
  <si>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</si>
  <si>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</si>
  <si>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</si>
  <si>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</si>
  <si>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</si>
  <si>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</si>
  <si>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</si>
  <si>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</si>
  <si>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</si>
  <si>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</si>
  <si>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</si>
  <si>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</si>
  <si>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</si>
  <si>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</si>
  <si>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</si>
  <si>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</si>
  <si>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</si>
  <si>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</si>
  <si>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</si>
  <si>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</si>
  <si>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</si>
  <si>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</si>
  <si>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</si>
  <si>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</si>
  <si>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</si>
  <si>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</si>
  <si>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</si>
  <si>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</si>
  <si>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</si>
  <si>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</si>
  <si>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</si>
  <si>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</si>
  <si>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</si>
  <si>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</si>
  <si>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</si>
  <si>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</si>
  <si>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</si>
  <si>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</si>
  <si>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</si>
  <si>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</si>
  <si>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</si>
  <si>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</si>
  <si>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</si>
  <si>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</si>
  <si>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</si>
  <si>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</si>
  <si>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</si>
  <si>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</si>
  <si>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</si>
  <si>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</si>
  <si>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</si>
  <si>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</si>
  <si>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</si>
  <si>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</si>
  <si>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</si>
  <si>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</si>
  <si>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</si>
  <si>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</si>
  <si>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</si>
  <si>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</si>
  <si>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</si>
  <si>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</si>
  <si>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</si>
  <si>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</si>
  <si>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</si>
  <si>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</si>
  <si>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</si>
  <si>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</si>
  <si>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</si>
  <si>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</si>
  <si>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</si>
  <si>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</si>
  <si>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</si>
  <si>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</si>
  <si>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</si>
  <si>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</si>
  <si>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</si>
  <si>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</si>
  <si>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</si>
  <si>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</si>
  <si>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</si>
  <si>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</si>
  <si>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</si>
  <si>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</si>
  <si>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</si>
  <si>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</si>
  <si>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</si>
  <si>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</si>
  <si>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</si>
  <si>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</si>
  <si>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</si>
  <si>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</si>
  <si>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</si>
  <si>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</si>
  <si>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</si>
  <si>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</si>
  <si>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</si>
  <si>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</si>
  <si>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</si>
  <si>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</si>
  <si>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</si>
  <si>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</si>
  <si>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</si>
  <si>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</si>
  <si>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</si>
  <si>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</si>
  <si>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</si>
  <si>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</si>
  <si>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</si>
  <si>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</si>
  <si>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</si>
  <si>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</si>
  <si>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</si>
  <si>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</si>
  <si>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</si>
  <si>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</si>
  <si>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</si>
  <si>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</si>
  <si>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</si>
  <si>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</si>
  <si>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</si>
  <si>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</si>
  <si>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</si>
  <si>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</si>
  <si>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</si>
  <si>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</si>
  <si>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</si>
  <si>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</si>
  <si>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</si>
  <si>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</si>
  <si>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</si>
  <si>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</si>
  <si>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</si>
  <si>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</si>
  <si>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</si>
  <si>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</si>
  <si>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</si>
  <si>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</si>
  <si>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</si>
  <si>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</si>
  <si>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</si>
  <si>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</si>
  <si>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</si>
  <si>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</si>
  <si>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</si>
  <si>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</si>
  <si>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</si>
  <si>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</si>
  <si>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</si>
  <si>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</si>
  <si>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</si>
  <si>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</si>
  <si>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</si>
  <si>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</si>
  <si>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</si>
  <si>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</si>
  <si>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</si>
  <si>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</si>
  <si>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</si>
  <si>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</si>
  <si>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</si>
  <si>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</si>
  <si>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</si>
  <si>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</si>
  <si>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</si>
  <si>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</si>
  <si>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</si>
  <si>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</si>
  <si>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</si>
  <si>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</si>
  <si>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</si>
  <si>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</si>
  <si>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</si>
  <si>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</si>
  <si>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</si>
  <si>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</si>
  <si>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</si>
  <si>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</si>
  <si>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</si>
  <si>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</si>
  <si>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</si>
  <si>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</si>
  <si>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</si>
  <si>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</si>
  <si>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</si>
  <si>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</si>
  <si>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</si>
  <si>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</si>
  <si>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</si>
  <si>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</si>
  <si>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</si>
  <si>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</si>
  <si>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</si>
  <si>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</si>
  <si>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</si>
  <si>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</si>
  <si>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</si>
  <si>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</si>
  <si>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</si>
  <si>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</si>
  <si>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</si>
  <si>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</si>
  <si>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</si>
  <si>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</si>
  <si>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</si>
  <si>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</si>
  <si>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</si>
  <si>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</si>
  <si>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</si>
  <si>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</si>
  <si>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</si>
  <si>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</si>
  <si>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</si>
  <si>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</si>
  <si>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</si>
  <si>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</si>
  <si>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</si>
  <si>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</si>
  <si>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</si>
  <si>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</si>
  <si>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</si>
  <si>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</si>
  <si>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</si>
  <si>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</si>
  <si>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</si>
  <si>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</si>
  <si>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</si>
  <si>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</si>
  <si>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</si>
  <si>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</si>
  <si>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</si>
  <si>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</si>
  <si>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</si>
  <si>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</si>
  <si>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</si>
  <si>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</si>
  <si>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</si>
  <si>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</si>
  <si>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</si>
  <si>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</si>
  <si>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</si>
  <si>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</si>
  <si>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</si>
  <si>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</si>
  <si>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</si>
  <si>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</si>
  <si>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</si>
  <si>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</si>
  <si>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</si>
  <si>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</si>
  <si>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</si>
  <si>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</si>
  <si>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</si>
  <si>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</si>
  <si>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</si>
  <si>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</si>
  <si>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</si>
  <si>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</si>
  <si>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</si>
  <si>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</si>
  <si>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</si>
  <si>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</si>
  <si>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</si>
  <si>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</si>
  <si>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</si>
  <si>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</si>
  <si>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</si>
  <si>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</si>
  <si>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</si>
  <si>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</si>
  <si>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</si>
  <si>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</si>
  <si>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</si>
  <si>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</si>
  <si>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</si>
  <si>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</si>
  <si>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</si>
  <si>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</si>
  <si>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</si>
  <si>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</si>
  <si>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</si>
  <si>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</si>
  <si>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</si>
  <si>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</si>
  <si>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</si>
  <si>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</si>
  <si>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</si>
  <si>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</si>
  <si>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</si>
  <si>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</si>
  <si>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</si>
  <si>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</si>
  <si>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</si>
  <si>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</si>
  <si>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</si>
  <si>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</si>
  <si>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</si>
  <si>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</si>
  <si>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</si>
  <si>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</si>
  <si>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</si>
  <si>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</si>
  <si>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</si>
  <si>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</si>
  <si>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</si>
  <si>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</si>
  <si>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</si>
  <si>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</si>
  <si>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</si>
  <si>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</si>
  <si>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</si>
  <si>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</si>
  <si>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</si>
  <si>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</si>
  <si>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</si>
  <si>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</si>
  <si>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</si>
  <si>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</si>
  <si>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</si>
  <si>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</si>
  <si>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</si>
  <si>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</si>
  <si>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</si>
  <si>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</si>
  <si>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</si>
  <si>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</si>
  <si>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</si>
  <si>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</si>
  <si>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</si>
  <si>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</si>
  <si>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</si>
  <si>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</si>
  <si>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</si>
  <si>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</si>
  <si>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</si>
  <si>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</si>
  <si>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</si>
  <si>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</si>
  <si>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</si>
  <si>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</si>
  <si>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</si>
  <si>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</si>
  <si>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</si>
  <si>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</si>
  <si>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</si>
  <si>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</si>
  <si>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</si>
  <si>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</si>
  <si>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</si>
  <si>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</si>
  <si>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</si>
  <si>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</si>
  <si>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</si>
  <si>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</si>
  <si>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</si>
  <si>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</si>
  <si>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</si>
  <si>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</si>
  <si>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</si>
  <si>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</si>
  <si>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</si>
  <si>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</si>
  <si>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</si>
  <si>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</si>
  <si>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</si>
  <si>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</si>
  <si>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</si>
  <si>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</si>
  <si>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</si>
  <si>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</si>
  <si>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</si>
  <si>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</si>
  <si>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</si>
  <si>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</si>
  <si>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</si>
  <si>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</si>
  <si>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</si>
  <si>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</si>
  <si>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</si>
  <si>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</si>
  <si>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</si>
  <si>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</si>
  <si>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</si>
  <si>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</si>
  <si>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</si>
  <si>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</si>
  <si>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</si>
  <si>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</si>
  <si>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</si>
  <si>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</si>
  <si>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</si>
  <si>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</si>
  <si>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</si>
  <si>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</si>
  <si>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</si>
  <si>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</si>
  <si>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</si>
  <si>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</si>
  <si>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</si>
  <si>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</si>
  <si>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</si>
  <si>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</si>
  <si>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</si>
  <si>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</si>
  <si>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</si>
  <si>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</si>
  <si>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</si>
  <si>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</si>
  <si>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</si>
  <si>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</si>
  <si>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</si>
  <si>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</si>
  <si>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</si>
  <si>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</si>
  <si>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</si>
  <si>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</si>
  <si>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</si>
  <si>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</si>
  <si>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</si>
  <si>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</si>
  <si>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</si>
  <si>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</si>
  <si>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</si>
  <si>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</si>
  <si>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</si>
  <si>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</si>
  <si>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</si>
  <si>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</si>
  <si>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</si>
  <si>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</si>
  <si>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</si>
  <si>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</si>
  <si>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</si>
  <si>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</si>
  <si>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</si>
  <si>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</si>
  <si>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</si>
  <si>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</si>
  <si>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</si>
  <si>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</si>
  <si>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</si>
  <si>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</si>
  <si>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</si>
  <si>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</si>
  <si>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</si>
  <si>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</si>
  <si>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</si>
  <si>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</si>
  <si>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</si>
  <si>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</si>
  <si>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</si>
  <si>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</si>
  <si>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</si>
  <si>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</si>
  <si>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</si>
  <si>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</si>
  <si>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</si>
  <si>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</si>
  <si>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</si>
  <si>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</si>
  <si>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</si>
  <si>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</si>
  <si>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</si>
  <si>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</si>
  <si>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</si>
  <si>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</si>
  <si>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</si>
  <si>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</si>
  <si>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</si>
  <si>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</si>
  <si>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</si>
  <si>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</si>
  <si>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</si>
  <si>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</si>
  <si>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</si>
  <si>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</si>
  <si>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</si>
  <si>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</si>
  <si>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</si>
  <si>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</si>
  <si>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</si>
  <si>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</si>
  <si>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</si>
  <si>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</si>
  <si>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</si>
  <si>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</si>
  <si>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</si>
  <si>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</si>
  <si>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</si>
  <si>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</si>
  <si>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</si>
  <si>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</si>
  <si>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</si>
  <si>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</si>
  <si>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</si>
  <si>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</si>
  <si>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</si>
  <si>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</si>
  <si>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</si>
  <si>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</si>
  <si>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</si>
  <si>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</si>
  <si>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</si>
  <si>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</si>
  <si>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</si>
  <si>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</si>
  <si>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</si>
  <si>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</si>
  <si>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</si>
  <si>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</si>
  <si>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</si>
  <si>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</si>
  <si>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</si>
  <si>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</si>
  <si>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</si>
  <si>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</si>
  <si>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</si>
  <si>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</si>
  <si>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</si>
  <si>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</si>
  <si>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</si>
  <si>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</si>
  <si>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</si>
  <si>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</si>
  <si>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</si>
  <si>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</si>
  <si>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</si>
  <si>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</si>
  <si>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</si>
  <si>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</si>
  <si>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</si>
  <si>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</si>
  <si>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</si>
  <si>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</si>
  <si>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</si>
  <si>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</si>
  <si>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</si>
  <si>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</si>
  <si>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</si>
  <si>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</si>
  <si>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</si>
  <si>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</si>
  <si>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</si>
  <si>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</si>
  <si>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</si>
  <si>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</si>
  <si>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</si>
  <si>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</si>
  <si>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</si>
  <si>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</si>
  <si>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</si>
  <si>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</si>
  <si>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</si>
  <si>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</si>
  <si>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</si>
  <si>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</si>
  <si>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</si>
  <si>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</si>
  <si>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</si>
  <si>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</si>
  <si>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</si>
  <si>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</si>
  <si>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</si>
  <si>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</si>
  <si>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</si>
  <si>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</si>
  <si>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</si>
  <si>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</si>
  <si>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</si>
  <si>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</si>
  <si>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</si>
  <si>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</si>
  <si>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</si>
  <si>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</si>
  <si>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</si>
  <si>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</si>
  <si>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</si>
  <si>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</si>
  <si>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</si>
  <si>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</si>
  <si>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</si>
  <si>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</si>
  <si>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</si>
  <si>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</si>
  <si>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</si>
  <si>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</si>
  <si>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</si>
  <si>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</si>
  <si>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</si>
  <si>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</si>
  <si>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</si>
  <si>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</si>
  <si>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</si>
  <si>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</si>
  <si>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</si>
  <si>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</si>
  <si>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</si>
  <si>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</si>
  <si>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</si>
  <si>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</si>
  <si>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</si>
  <si>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</si>
  <si>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</si>
  <si>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</si>
  <si>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</si>
  <si>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</si>
  <si>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</si>
  <si>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</si>
  <si>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</si>
  <si>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</si>
  <si>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</si>
  <si>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</si>
  <si>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</si>
  <si>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</si>
  <si>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</si>
  <si>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</si>
  <si>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</si>
  <si>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</si>
  <si>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</si>
  <si>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</si>
  <si>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</si>
  <si>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</si>
  <si>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</si>
  <si>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</si>
  <si>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</si>
  <si>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</si>
  <si>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</si>
  <si>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</si>
  <si>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</si>
  <si>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</si>
  <si>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</si>
  <si>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</si>
  <si>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</si>
  <si>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</si>
  <si>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</si>
  <si>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</si>
  <si>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</si>
  <si>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</si>
  <si>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</si>
  <si>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</si>
  <si>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</si>
  <si>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</si>
  <si>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</si>
  <si>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</si>
  <si>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</si>
  <si>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</si>
  <si>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</si>
  <si>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</si>
  <si>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</si>
  <si>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</si>
  <si>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</si>
  <si>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</si>
  <si>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</si>
  <si>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</si>
  <si>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</si>
  <si>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</si>
  <si>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</si>
  <si>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</si>
  <si>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</si>
  <si>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</si>
  <si>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</si>
  <si>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</si>
  <si>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</si>
  <si>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</si>
  <si>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</si>
  <si>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</si>
  <si>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</si>
  <si>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</si>
  <si>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</si>
  <si>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</si>
  <si>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</si>
  <si>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</si>
  <si>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</si>
  <si>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</si>
  <si>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</si>
  <si>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</si>
  <si>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</si>
  <si>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</si>
  <si>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</si>
  <si>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</si>
  <si>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</si>
  <si>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</si>
  <si>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</si>
  <si>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</si>
  <si>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</si>
  <si>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</si>
  <si>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</si>
  <si>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</si>
  <si>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</si>
  <si>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</si>
  <si>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</si>
  <si>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</si>
  <si>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</si>
  <si>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</si>
  <si>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</si>
  <si>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</si>
  <si>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</si>
  <si>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</si>
  <si>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</si>
  <si>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</si>
  <si>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</si>
  <si>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</si>
  <si>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</si>
  <si>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</si>
  <si>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</si>
  <si>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</si>
  <si>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</si>
  <si>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</si>
  <si>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</si>
  <si>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</si>
  <si>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</si>
  <si>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</si>
  <si>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</si>
  <si>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</si>
  <si>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</si>
  <si>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</si>
  <si>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</si>
  <si>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</si>
  <si>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</si>
  <si>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</si>
  <si>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</si>
  <si>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</si>
  <si>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</si>
  <si>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</si>
  <si>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</si>
  <si>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</si>
  <si>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</si>
  <si>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</si>
  <si>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</si>
  <si>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</si>
  <si>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</si>
  <si>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</si>
  <si>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</si>
  <si>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</si>
  <si>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</si>
  <si>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</si>
  <si>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</si>
  <si>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</si>
  <si>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</si>
  <si>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</si>
  <si>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</si>
  <si>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</si>
  <si>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</si>
  <si>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</si>
  <si>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</si>
  <si>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</si>
  <si>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</si>
  <si>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</si>
  <si>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</si>
  <si>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</si>
  <si>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</si>
  <si>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</si>
  <si>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</si>
  <si>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</si>
  <si>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</si>
  <si>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</si>
  <si>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</si>
  <si>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</si>
  <si>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</si>
  <si>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</si>
  <si>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</si>
  <si>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</si>
  <si>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</si>
  <si>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</si>
  <si>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</si>
  <si>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</si>
  <si>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</si>
  <si>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</si>
  <si>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</si>
  <si>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</si>
  <si>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</si>
  <si>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</si>
  <si>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</si>
  <si>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</si>
  <si>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</si>
  <si>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</si>
  <si>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</si>
  <si>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</si>
  <si>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</si>
  <si>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</si>
  <si>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</si>
  <si>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</si>
  <si>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</si>
  <si>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</si>
  <si>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</si>
  <si>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</si>
  <si>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</si>
  <si>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</si>
  <si>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</si>
  <si>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</si>
  <si>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</si>
  <si>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</si>
  <si>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</si>
  <si>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</si>
  <si>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</si>
  <si>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</si>
  <si>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</si>
  <si>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</si>
  <si>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</si>
  <si>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</si>
  <si>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</si>
  <si>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</si>
  <si>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</si>
  <si>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</si>
  <si>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</si>
  <si>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</si>
  <si>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</si>
  <si>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</si>
  <si>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</si>
  <si>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</si>
  <si>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</si>
  <si>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</si>
  <si>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</si>
  <si>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</si>
  <si>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</si>
  <si>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</si>
  <si>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</si>
  <si>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</si>
  <si>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</si>
  <si>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</si>
  <si>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</si>
  <si>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</si>
  <si>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</si>
  <si>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</si>
  <si>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</si>
  <si>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</si>
  <si>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</si>
  <si>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</si>
  <si>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</si>
  <si>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</si>
  <si>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</si>
  <si>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</si>
  <si>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</si>
  <si>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</si>
  <si>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</si>
  <si>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</si>
  <si>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</si>
  <si>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</si>
  <si>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</si>
  <si>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</si>
  <si>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</si>
  <si>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</si>
  <si>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</si>
  <si>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</si>
  <si>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</si>
  <si>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</si>
  <si>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</si>
  <si>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</si>
  <si>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</si>
  <si>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</si>
  <si>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</si>
  <si>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</si>
  <si>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</si>
  <si>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</si>
  <si>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</si>
  <si>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</si>
  <si>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</si>
  <si>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</si>
  <si>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</si>
  <si>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</si>
  <si>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</si>
  <si>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</si>
  <si>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</si>
  <si>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</si>
  <si>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</si>
  <si>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</si>
  <si>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</si>
  <si>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</si>
  <si>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</si>
  <si>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</si>
  <si>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</si>
  <si>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</si>
  <si>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</si>
  <si>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</si>
  <si>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</si>
  <si>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</si>
  <si>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</si>
  <si>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</si>
  <si>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</si>
  <si>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</si>
  <si>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</si>
  <si>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</si>
  <si>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</si>
  <si>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</si>
  <si>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</si>
  <si>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</si>
  <si>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</si>
  <si>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</si>
  <si>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</si>
  <si>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</si>
  <si>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</si>
  <si>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</si>
  <si>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</si>
  <si>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</si>
  <si>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</si>
  <si>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</si>
  <si>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</si>
  <si>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</si>
  <si>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</si>
  <si>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</si>
  <si>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</si>
  <si>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</si>
  <si>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</si>
  <si>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</si>
  <si>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</si>
  <si>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</si>
  <si>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</si>
  <si>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</si>
  <si>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</si>
  <si>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</si>
  <si>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</si>
  <si>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</si>
  <si>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</si>
  <si>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</si>
  <si>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</si>
  <si>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</si>
  <si>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</si>
  <si>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</si>
  <si>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</si>
  <si>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</si>
  <si>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</si>
  <si>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</si>
  <si>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</si>
  <si>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</si>
  <si>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</si>
  <si>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</si>
  <si>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</si>
  <si>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</si>
  <si>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</si>
  <si>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</si>
  <si>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</si>
  <si>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</si>
  <si>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</si>
  <si>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</si>
  <si>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</si>
  <si>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</si>
  <si>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</si>
  <si>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</si>
  <si>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</si>
  <si>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</si>
  <si>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</si>
  <si>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</si>
  <si>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</si>
  <si>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</si>
  <si>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</si>
  <si>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</si>
  <si>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</si>
  <si>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</si>
  <si>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</si>
  <si>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</si>
  <si>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</si>
  <si>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</si>
  <si>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</si>
  <si>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</si>
  <si>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</si>
  <si>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</si>
  <si>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</si>
  <si>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</si>
  <si>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</si>
  <si>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</si>
  <si>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</si>
  <si>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</si>
  <si>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</si>
  <si>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</si>
  <si>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</si>
  <si>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</si>
  <si>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</si>
  <si>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</si>
  <si>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</si>
  <si>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</si>
  <si>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</si>
  <si>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</si>
  <si>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</si>
  <si>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</si>
  <si>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</si>
  <si>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</si>
  <si>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</si>
  <si>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</si>
  <si>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</si>
  <si>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</si>
  <si>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</si>
  <si>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</si>
  <si>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</si>
  <si>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</si>
  <si>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</si>
  <si>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</si>
  <si>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</si>
  <si>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</si>
  <si>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</si>
  <si>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</si>
  <si>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</si>
  <si>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</si>
  <si>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</si>
  <si>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</si>
  <si>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</si>
  <si>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</si>
  <si>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</si>
  <si>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</si>
  <si>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</si>
  <si>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</si>
  <si>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</si>
  <si>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</si>
  <si>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</si>
  <si>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</si>
  <si>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</si>
  <si>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</si>
  <si>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</si>
  <si>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</si>
  <si>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</si>
  <si>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</si>
  <si>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</si>
  <si>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</si>
  <si>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</si>
  <si>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</si>
  <si>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</si>
  <si>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</si>
  <si>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</si>
  <si>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</si>
  <si>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</si>
  <si>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</si>
  <si>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</si>
  <si>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</si>
  <si>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</si>
  <si>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</si>
  <si>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</si>
  <si>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</si>
  <si>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</si>
  <si>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</si>
  <si>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</si>
  <si>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</si>
  <si>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</si>
  <si>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</si>
  <si>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</si>
  <si>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</si>
  <si>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</si>
  <si>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</si>
  <si>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</si>
  <si>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</si>
  <si>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</si>
  <si>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</si>
  <si>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</si>
  <si>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</si>
  <si>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</si>
  <si>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</si>
  <si>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</si>
  <si>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</si>
  <si>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</si>
  <si>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</si>
  <si>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</si>
  <si>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</si>
  <si>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</si>
  <si>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</si>
  <si>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</si>
  <si>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</si>
  <si>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</si>
  <si>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</si>
  <si>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</si>
  <si>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</si>
  <si>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</si>
  <si>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</si>
  <si>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</si>
  <si>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</si>
  <si>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</si>
  <si>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</si>
  <si>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</si>
  <si>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</si>
  <si>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</si>
  <si>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</si>
  <si>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</si>
  <si>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</si>
  <si>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</si>
  <si>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</si>
  <si>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</si>
  <si>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</si>
  <si>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</si>
  <si>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</si>
  <si>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</si>
  <si>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</si>
  <si>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</si>
  <si>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</si>
  <si>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</si>
  <si>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</si>
  <si>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</si>
  <si>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</si>
  <si>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</si>
  <si>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</si>
  <si>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</si>
  <si>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</si>
  <si>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</si>
  <si>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</si>
  <si>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</si>
  <si>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</si>
  <si>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</si>
  <si>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</si>
  <si>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</si>
  <si>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</si>
  <si>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</si>
  <si>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</si>
  <si>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</si>
  <si>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</si>
  <si>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</si>
  <si>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</si>
  <si>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</si>
  <si>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</si>
  <si>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</si>
  <si>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</si>
  <si>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</si>
  <si>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</si>
  <si>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</si>
  <si>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</si>
  <si>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</si>
  <si>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</si>
  <si>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</si>
  <si>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</si>
  <si>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</si>
  <si>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</si>
  <si>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</si>
  <si>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</si>
  <si>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</si>
  <si>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</si>
  <si>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</si>
  <si>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</si>
  <si>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</si>
  <si>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</si>
  <si>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</si>
  <si>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</si>
  <si>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</si>
  <si>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</si>
  <si>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</si>
  <si>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</si>
  <si>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</si>
  <si>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</si>
  <si>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</si>
  <si>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</si>
  <si>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</si>
  <si>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</si>
  <si>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</si>
  <si>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</si>
  <si>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</si>
  <si>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</si>
  <si>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</si>
  <si>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</si>
  <si>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</si>
  <si>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</si>
  <si>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</si>
  <si>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</si>
  <si>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</si>
  <si>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</si>
  <si>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</si>
  <si>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</si>
  <si>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</si>
  <si>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</si>
  <si>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</si>
  <si>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</si>
  <si>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</si>
  <si>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</si>
  <si>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</si>
  <si>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</si>
  <si>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</si>
  <si>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</si>
  <si>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</si>
  <si>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</si>
  <si>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</si>
  <si>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</si>
  <si>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</si>
  <si>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</si>
  <si>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</si>
  <si>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</si>
  <si>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</si>
  <si>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</si>
  <si>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</si>
  <si>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</si>
  <si>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</si>
  <si>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</si>
  <si>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</si>
  <si>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</si>
  <si>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</si>
  <si>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</si>
  <si>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</si>
  <si>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</si>
  <si>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</si>
  <si>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</si>
  <si>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</si>
  <si>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</si>
  <si>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</si>
  <si>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</si>
  <si>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</si>
  <si>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</si>
  <si>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</si>
  <si>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</si>
  <si>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</si>
  <si>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</si>
  <si>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</si>
  <si>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</si>
  <si>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</si>
  <si>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</si>
  <si>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</si>
  <si>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</si>
  <si>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</si>
  <si>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</si>
  <si>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</si>
  <si>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</si>
  <si>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</si>
  <si>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</si>
  <si>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</si>
  <si>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</si>
  <si>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</si>
  <si>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</si>
  <si>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</si>
  <si>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</si>
  <si>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</si>
  <si>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</si>
  <si>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</si>
  <si>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</si>
  <si>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</si>
  <si>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</si>
  <si>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</si>
  <si>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</si>
  <si>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</si>
  <si>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</si>
  <si>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</si>
  <si>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</si>
  <si>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</si>
  <si>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</si>
  <si>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</si>
  <si>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</si>
  <si>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</si>
  <si>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</si>
  <si>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</si>
  <si>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</si>
  <si>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</si>
  <si>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</si>
  <si>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</si>
  <si>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</si>
  <si>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</si>
  <si>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</si>
  <si>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</si>
  <si>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</si>
  <si>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</si>
  <si>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</si>
  <si>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</si>
  <si>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</si>
  <si>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</si>
  <si>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</si>
  <si>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</si>
  <si>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</si>
  <si>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</si>
  <si>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</si>
  <si>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</si>
  <si>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</si>
  <si>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</si>
  <si>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</si>
  <si>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</si>
  <si>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</si>
  <si>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</si>
  <si>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</si>
  <si>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</si>
  <si>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</si>
  <si>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</si>
  <si>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</si>
  <si>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</si>
  <si>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</si>
  <si>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</si>
  <si>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</si>
  <si>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</si>
  <si>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</si>
  <si>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</si>
  <si>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</si>
  <si>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</si>
  <si>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</si>
  <si>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</si>
  <si>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</si>
  <si>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</si>
  <si>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</si>
  <si>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</si>
  <si>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</si>
  <si>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</si>
  <si>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</si>
  <si>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</si>
  <si>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</si>
  <si>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</si>
  <si>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</si>
  <si>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</si>
  <si>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</si>
  <si>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</si>
  <si>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</si>
  <si>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</si>
  <si>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</si>
  <si>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</si>
  <si>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</si>
  <si>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</si>
  <si>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</si>
  <si>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</si>
  <si>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</si>
  <si>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</si>
  <si>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</si>
  <si>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</si>
  <si>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</si>
  <si>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</si>
  <si>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</si>
  <si>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</si>
  <si>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</si>
  <si>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</si>
  <si>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</si>
  <si>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</si>
  <si>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</si>
  <si>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</si>
  <si>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</si>
  <si>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</si>
  <si>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</si>
  <si>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</si>
  <si>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</si>
  <si>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</si>
  <si>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</si>
  <si>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</si>
  <si>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</si>
  <si>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</si>
  <si>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</si>
  <si>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</si>
  <si>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</si>
  <si>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</si>
  <si>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</si>
  <si>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</si>
  <si>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</si>
  <si>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</si>
  <si>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</si>
  <si>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</si>
  <si>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</si>
  <si>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</si>
  <si>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</si>
  <si>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</si>
  <si>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</si>
  <si>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</si>
  <si>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</si>
  <si>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</si>
  <si>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</si>
  <si>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</si>
  <si>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</si>
  <si>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</si>
  <si>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</si>
  <si>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</si>
  <si>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</si>
  <si>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</si>
  <si>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</si>
  <si>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</si>
  <si>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</si>
  <si>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</si>
  <si>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</si>
  <si>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</si>
  <si>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</si>
  <si>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</si>
  <si>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</si>
  <si>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</si>
  <si>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</si>
  <si>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</si>
  <si>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</si>
  <si>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</si>
  <si>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</si>
  <si>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</si>
  <si>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</si>
  <si>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</si>
  <si>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</si>
  <si>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</si>
  <si>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</si>
  <si>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</si>
  <si>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</si>
  <si>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</si>
  <si>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</si>
  <si>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</si>
  <si>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</si>
  <si>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</si>
  <si>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</si>
  <si>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</si>
  <si>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</si>
  <si>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</si>
  <si>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</si>
  <si>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</si>
  <si>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</si>
  <si>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</si>
  <si>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</si>
  <si>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</si>
  <si>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</si>
  <si>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</si>
  <si>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</si>
  <si>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</si>
  <si>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</si>
  <si>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</si>
  <si>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</si>
  <si>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</si>
  <si>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</si>
  <si>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</si>
  <si>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</si>
  <si>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</si>
  <si>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</si>
  <si>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</si>
  <si>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</si>
  <si>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</si>
  <si>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</si>
  <si>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</si>
  <si>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</si>
  <si>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</si>
  <si>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</si>
  <si>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</si>
  <si>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</si>
  <si>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</si>
  <si>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</si>
  <si>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</si>
  <si>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</si>
  <si>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</si>
  <si>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</si>
  <si>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</si>
  <si>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</si>
  <si>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</si>
  <si>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</si>
  <si>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</si>
  <si>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</si>
  <si>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</si>
  <si>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</si>
  <si>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</si>
  <si>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</si>
  <si>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</si>
  <si>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</si>
  <si>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</si>
  <si>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</si>
  <si>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</si>
  <si>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</si>
  <si>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</si>
  <si>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</si>
  <si>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</si>
  <si>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</si>
  <si>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</si>
  <si>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</si>
  <si>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</si>
  <si>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</si>
  <si>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</si>
  <si>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</si>
  <si>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</si>
  <si>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</si>
  <si>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</si>
  <si>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</si>
  <si>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</si>
  <si>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</si>
  <si>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</si>
  <si>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</si>
  <si>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</si>
  <si>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</si>
  <si>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</si>
  <si>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</si>
  <si>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</si>
  <si>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</si>
  <si>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</si>
  <si>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</si>
  <si>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</si>
  <si>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</si>
  <si>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</si>
  <si>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</si>
  <si>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</si>
  <si>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</si>
  <si>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</si>
  <si>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</si>
  <si>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</si>
  <si>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</si>
  <si>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</si>
  <si>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</si>
  <si>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</si>
  <si>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</si>
  <si>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</si>
  <si>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</si>
  <si>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</si>
  <si>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</si>
  <si>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</si>
  <si>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</si>
  <si>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</si>
  <si>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</si>
  <si>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</si>
  <si>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</si>
  <si>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</si>
  <si>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</si>
  <si>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</si>
  <si>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</si>
  <si>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</si>
  <si>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</si>
  <si>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</si>
  <si>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</si>
  <si>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</si>
  <si>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</si>
  <si>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</si>
  <si>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</si>
  <si>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</si>
  <si>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</si>
  <si>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</si>
  <si>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</si>
  <si>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</si>
  <si>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</si>
  <si>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</si>
  <si>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</si>
  <si>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</si>
  <si>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</si>
  <si>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</si>
  <si>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</si>
  <si>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</si>
  <si>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</si>
  <si>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</si>
  <si>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</si>
  <si>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</si>
  <si>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</si>
  <si>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</si>
  <si>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</si>
  <si>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</si>
  <si>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</si>
  <si>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</si>
  <si>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</si>
  <si>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</si>
  <si>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</si>
  <si>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</si>
  <si>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</si>
  <si>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</si>
  <si>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</si>
  <si>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</si>
  <si>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</si>
  <si>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</si>
  <si>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</si>
  <si>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</si>
  <si>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</si>
  <si>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</si>
  <si>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</si>
  <si>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</si>
  <si>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</si>
  <si>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</si>
  <si>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</si>
  <si>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</si>
  <si>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</si>
  <si>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</si>
  <si>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</si>
  <si>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</si>
  <si>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</si>
  <si>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</si>
  <si>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</si>
  <si>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</si>
  <si>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</si>
  <si>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</si>
  <si>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</si>
  <si>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</si>
  <si>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</si>
  <si>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</si>
  <si>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</si>
  <si>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</si>
  <si>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</si>
  <si>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</si>
  <si>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</si>
  <si>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</si>
  <si>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</si>
  <si>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</si>
  <si>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</si>
  <si>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</si>
  <si>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</si>
  <si>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</si>
  <si>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</si>
  <si>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</si>
  <si>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</si>
  <si>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</si>
  <si>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</si>
  <si>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</si>
  <si>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</si>
  <si>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</si>
  <si>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</si>
  <si>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</si>
  <si>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</si>
  <si>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</si>
  <si>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</si>
  <si>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</si>
  <si>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</si>
  <si>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</si>
  <si>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</si>
  <si>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</si>
  <si>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</si>
  <si>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</si>
  <si>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</si>
  <si>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</si>
  <si>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</si>
  <si>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</si>
  <si>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</si>
  <si>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</si>
  <si>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</si>
  <si>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</si>
  <si>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</si>
  <si>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</si>
  <si>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</si>
  <si>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</si>
  <si>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</si>
  <si>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</si>
  <si>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</si>
  <si>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</si>
  <si>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</si>
  <si>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</si>
  <si>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</si>
  <si>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</si>
  <si>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</si>
  <si>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</si>
  <si>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</si>
  <si>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</si>
  <si>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</si>
  <si>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</si>
  <si>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</si>
  <si>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</si>
  <si>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</si>
  <si>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</si>
  <si>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</si>
  <si>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</si>
  <si>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</si>
  <si>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</si>
  <si>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</si>
  <si>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</si>
  <si>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</si>
  <si>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</si>
  <si>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</si>
  <si>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</si>
  <si>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</si>
  <si>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</si>
  <si>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</si>
  <si>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</si>
  <si>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</si>
  <si>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</si>
  <si>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</si>
  <si>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</si>
  <si>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</si>
  <si>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</si>
  <si>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</si>
  <si>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</si>
  <si>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</si>
  <si>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</si>
  <si>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</si>
  <si>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</si>
  <si>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</si>
  <si>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</si>
  <si>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</si>
  <si>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</si>
  <si>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</si>
  <si>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</si>
  <si>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</si>
  <si>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</si>
  <si>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</si>
  <si>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</si>
  <si>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</si>
  <si>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</si>
  <si>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</si>
  <si>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</si>
  <si>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</si>
  <si>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</si>
  <si>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</si>
  <si>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</si>
  <si>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</si>
  <si>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</si>
  <si>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</si>
  <si>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</si>
  <si>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</si>
  <si>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</si>
  <si>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</si>
  <si>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</si>
  <si>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</si>
  <si>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</si>
  <si>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</si>
  <si>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</si>
  <si>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</si>
  <si>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</si>
  <si>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</si>
  <si>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</si>
  <si>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</si>
  <si>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</si>
  <si>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</si>
  <si>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</si>
  <si>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</si>
  <si>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</si>
  <si>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</si>
  <si>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</si>
  <si>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</si>
  <si>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</si>
  <si>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</si>
  <si>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</si>
  <si>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</si>
  <si>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</si>
  <si>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</si>
  <si>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</si>
  <si>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</si>
  <si>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</si>
  <si>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</si>
  <si>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</si>
  <si>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</si>
  <si>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</si>
  <si>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</si>
  <si>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</si>
  <si>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</si>
  <si>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</si>
  <si>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</si>
  <si>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</si>
  <si>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</si>
  <si>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</si>
  <si>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</si>
  <si>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</si>
  <si>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</si>
  <si>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</si>
  <si>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</si>
  <si>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</si>
  <si>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</si>
  <si>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</si>
  <si>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</si>
  <si>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</si>
  <si>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</si>
  <si>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</si>
  <si>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</si>
  <si>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</si>
  <si>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</si>
  <si>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</si>
  <si>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</si>
  <si>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</si>
  <si>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</si>
  <si>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</si>
  <si>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</si>
  <si>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</si>
  <si>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</si>
  <si>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</si>
  <si>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</si>
  <si>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</si>
  <si>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</si>
  <si>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</si>
  <si>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</si>
  <si>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</si>
  <si>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</si>
  <si>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</si>
  <si>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</si>
  <si>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</si>
  <si>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</si>
  <si>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</si>
  <si>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</si>
  <si>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</si>
  <si>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</si>
  <si>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</si>
  <si>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</si>
  <si>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</si>
  <si>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</si>
  <si>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</si>
  <si>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</si>
  <si>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</si>
  <si>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</si>
  <si>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</si>
  <si>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</si>
  <si>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</si>
  <si>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</si>
  <si>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</si>
  <si>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</si>
  <si>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</si>
  <si>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</si>
  <si>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</si>
  <si>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</si>
  <si>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</si>
  <si>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</si>
  <si>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</si>
  <si>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</si>
  <si>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</si>
  <si>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</si>
  <si>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</si>
  <si>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</si>
  <si>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</si>
  <si>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</si>
  <si>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</si>
  <si>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</si>
  <si>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</si>
  <si>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</si>
  <si>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</si>
  <si>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</si>
  <si>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</si>
  <si>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</si>
  <si>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</si>
  <si>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</si>
  <si>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</si>
  <si>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</si>
  <si>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</si>
  <si>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</si>
  <si>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</si>
  <si>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</si>
  <si>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</si>
  <si>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</si>
  <si>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</si>
  <si>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</si>
  <si>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</si>
  <si>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</si>
  <si>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</si>
  <si>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</si>
  <si>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</si>
  <si>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</si>
  <si>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</si>
  <si>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</si>
  <si>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</si>
  <si>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</si>
  <si>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</si>
  <si>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</si>
  <si>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</si>
  <si>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</si>
  <si>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</si>
  <si>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</si>
  <si>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</si>
  <si>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</si>
  <si>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</si>
  <si>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</si>
  <si>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</si>
  <si>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</si>
  <si>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</si>
  <si>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</si>
  <si>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</si>
  <si>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</si>
  <si>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</si>
  <si>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</si>
  <si>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</si>
  <si>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</si>
  <si>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</si>
  <si>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</si>
  <si>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</si>
  <si>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</si>
  <si>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</si>
  <si>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</si>
  <si>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</si>
  <si>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</si>
  <si>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</si>
  <si>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</si>
  <si>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</si>
  <si>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</si>
  <si>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</si>
  <si>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</si>
  <si>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</si>
  <si>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</si>
  <si>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</si>
  <si>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</si>
  <si>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</si>
  <si>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</si>
  <si>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</si>
  <si>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</si>
  <si>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</si>
  <si>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</si>
  <si>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</si>
  <si>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</si>
  <si>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</si>
  <si>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</si>
  <si>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</si>
  <si>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</si>
  <si>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</si>
  <si>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</si>
  <si>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</si>
  <si>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</si>
  <si>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</si>
  <si>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</si>
  <si>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</si>
  <si>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</si>
  <si>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</si>
  <si>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</si>
  <si>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</si>
  <si>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</si>
  <si>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</si>
  <si>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</si>
  <si>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</si>
  <si>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</si>
  <si>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</si>
  <si>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</si>
  <si>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</si>
  <si>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</si>
  <si>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</si>
  <si>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</si>
  <si>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</si>
  <si>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</si>
  <si>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</si>
  <si>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</si>
  <si>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</si>
  <si>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</si>
  <si>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</si>
  <si>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</si>
  <si>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</si>
  <si>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</si>
  <si>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</si>
  <si>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</si>
  <si>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</si>
  <si>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</si>
  <si>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</si>
  <si>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</si>
  <si>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</si>
  <si>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</si>
  <si>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</si>
  <si>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</si>
  <si>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</si>
  <si>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</si>
  <si>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</si>
  <si>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</si>
  <si>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</si>
  <si>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</si>
  <si>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</si>
  <si>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</si>
  <si>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</si>
  <si>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</si>
  <si>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</si>
  <si>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</si>
  <si>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</si>
  <si>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</si>
  <si>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</si>
  <si>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</si>
  <si>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</si>
  <si>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</si>
  <si>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</si>
  <si>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</si>
  <si>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</si>
  <si>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</si>
  <si>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</si>
  <si>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</si>
  <si>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</si>
  <si>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</si>
  <si>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</si>
  <si>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</si>
  <si>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</si>
  <si>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</si>
  <si>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</si>
  <si>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</si>
  <si>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</si>
  <si>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</si>
  <si>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</si>
  <si>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</si>
  <si>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</si>
  <si>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</si>
  <si>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</si>
  <si>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</si>
  <si>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</si>
  <si>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</si>
  <si>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</si>
  <si>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</si>
  <si>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</si>
  <si>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</si>
  <si>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</si>
  <si>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</si>
  <si>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</si>
  <si>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</si>
  <si>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</si>
  <si>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</si>
  <si>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</si>
  <si>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</si>
  <si>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</si>
  <si>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</si>
  <si>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</si>
  <si>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</si>
  <si>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</si>
  <si>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</si>
  <si>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</si>
  <si>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</si>
  <si>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</si>
  <si>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</si>
  <si>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</si>
  <si>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</si>
  <si>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</si>
  <si>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</si>
  <si>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</si>
  <si>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</si>
  <si>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</si>
  <si>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</si>
  <si>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</si>
  <si>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</si>
  <si>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</si>
  <si>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</si>
  <si>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</si>
  <si>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</si>
  <si>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</si>
  <si>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</si>
  <si>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</si>
  <si>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</si>
  <si>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</si>
  <si>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</si>
  <si>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</si>
  <si>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</si>
  <si>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</si>
  <si>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</si>
  <si>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</si>
  <si>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</si>
  <si>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</si>
  <si>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</si>
  <si>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</si>
  <si>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</si>
  <si>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</si>
  <si>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</si>
  <si>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</si>
  <si>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</si>
  <si>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</si>
  <si>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</si>
  <si>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</si>
  <si>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</si>
  <si>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</si>
  <si>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</si>
  <si>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</si>
  <si>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</si>
  <si>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</si>
  <si>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</si>
  <si>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</si>
  <si>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</si>
  <si>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</si>
  <si>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</si>
  <si>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</si>
  <si>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</si>
  <si>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</si>
  <si>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</si>
  <si>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</si>
  <si>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</si>
  <si>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</si>
  <si>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</si>
  <si>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</si>
  <si>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</si>
  <si>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</si>
  <si>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</si>
  <si>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</si>
  <si>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</si>
  <si>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</si>
  <si>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</si>
  <si>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</si>
  <si>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</si>
  <si>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</si>
  <si>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</si>
  <si>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</si>
  <si>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</si>
  <si>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</si>
  <si>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</si>
  <si>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</si>
  <si>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</si>
  <si>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</si>
  <si>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</si>
  <si>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</si>
  <si>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</si>
  <si>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</si>
  <si>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</si>
  <si>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</si>
  <si>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</si>
  <si>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</si>
  <si>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</si>
  <si>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</si>
  <si>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</si>
  <si>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</si>
  <si>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</si>
  <si>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</si>
  <si>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</si>
  <si>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</si>
  <si>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</si>
  <si>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</si>
  <si>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</si>
  <si>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</si>
  <si>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</si>
  <si>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</si>
  <si>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</si>
  <si>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</si>
  <si>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</si>
  <si>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</si>
  <si>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</si>
  <si>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</si>
  <si>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</si>
  <si>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</si>
  <si>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</si>
  <si>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</si>
  <si>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</si>
  <si>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</si>
  <si>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</si>
  <si>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</si>
  <si>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</si>
  <si>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</si>
  <si>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</si>
  <si>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</si>
  <si>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</si>
  <si>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</si>
  <si>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</si>
  <si>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</si>
  <si>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</si>
  <si>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</si>
  <si>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</si>
  <si>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</si>
  <si>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</si>
  <si>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</si>
  <si>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</si>
  <si>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</si>
  <si>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</si>
  <si>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</si>
  <si>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</si>
  <si>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</si>
  <si>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</si>
  <si>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</si>
  <si>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</si>
  <si>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</si>
  <si>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</si>
  <si>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</si>
  <si>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</si>
  <si>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</si>
  <si>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</si>
  <si>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</si>
  <si>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</si>
  <si>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</si>
  <si>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</si>
  <si>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</si>
  <si>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</si>
  <si>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</si>
  <si>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</si>
  <si>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</si>
  <si>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</si>
  <si>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</si>
  <si>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</si>
  <si>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</si>
  <si>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</si>
  <si>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</si>
  <si>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</si>
  <si>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</si>
  <si>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</si>
  <si>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</si>
  <si>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</si>
  <si>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</si>
  <si>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</si>
  <si>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</si>
  <si>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</si>
  <si>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</si>
  <si>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</si>
  <si>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</si>
  <si>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</si>
  <si>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</si>
  <si>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</si>
  <si>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</si>
  <si>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</si>
  <si>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</si>
  <si>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</si>
  <si>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</si>
  <si>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</si>
  <si>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</si>
  <si>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</si>
  <si>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</si>
  <si>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</si>
  <si>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</si>
  <si>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</si>
  <si>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</si>
  <si>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</si>
  <si>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</si>
  <si>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</si>
  <si>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</si>
  <si>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</si>
  <si>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</si>
  <si>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</si>
  <si>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</si>
  <si>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</si>
  <si>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</si>
  <si>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</si>
  <si>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</si>
  <si>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</si>
  <si>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</si>
  <si>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</si>
  <si>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</si>
  <si>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</si>
  <si>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</si>
  <si>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</si>
  <si>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</si>
  <si>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</si>
  <si>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</si>
  <si>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</si>
  <si>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</si>
  <si>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</si>
  <si>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</si>
  <si>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</si>
  <si>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</si>
  <si>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</si>
  <si>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</si>
  <si>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</si>
  <si>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</si>
  <si>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</si>
  <si>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</si>
  <si>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</si>
  <si>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</si>
  <si>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</si>
  <si>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</si>
  <si>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</si>
  <si>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</si>
  <si>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</si>
  <si>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</si>
  <si>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</si>
  <si>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</si>
  <si>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</si>
  <si>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</si>
  <si>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</si>
  <si>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</si>
  <si>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</si>
  <si>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</si>
  <si>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</si>
  <si>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</si>
  <si>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</si>
  <si>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</si>
  <si>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</si>
  <si>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</si>
  <si>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</si>
  <si>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</si>
  <si>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</si>
  <si>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</si>
  <si>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</si>
  <si>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</si>
  <si>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</si>
  <si>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</si>
  <si>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</si>
  <si>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</si>
  <si>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</si>
  <si>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</si>
  <si>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</si>
  <si>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</si>
  <si>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</si>
  <si>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</si>
  <si>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</si>
  <si>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</si>
  <si>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</si>
  <si>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</si>
  <si>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</si>
  <si>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</si>
  <si>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</si>
  <si>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</si>
  <si>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</si>
  <si>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</si>
  <si>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</si>
  <si>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</si>
  <si>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</si>
  <si>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</si>
  <si>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</si>
  <si>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</si>
  <si>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</si>
  <si>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</si>
  <si>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</si>
  <si>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</si>
  <si>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</si>
  <si>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</si>
  <si>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</si>
  <si>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</si>
  <si>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</si>
  <si>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</si>
  <si>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</si>
  <si>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</si>
  <si>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</si>
  <si>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</si>
  <si>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</si>
  <si>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</si>
  <si>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</si>
  <si>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</si>
  <si>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</si>
  <si>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</si>
  <si>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</si>
  <si>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</si>
  <si>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</si>
  <si>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</si>
  <si>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</si>
  <si>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</si>
  <si>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</si>
  <si>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</si>
  <si>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</si>
  <si>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</si>
  <si>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</si>
  <si>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</si>
  <si>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</si>
  <si>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</si>
  <si>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</si>
  <si>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</si>
  <si>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</si>
  <si>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</si>
  <si>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</si>
  <si>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</si>
  <si>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</si>
  <si>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</si>
  <si>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</si>
  <si>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</si>
  <si>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</si>
  <si>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</si>
  <si>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</si>
  <si>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</si>
  <si>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</si>
  <si>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</si>
  <si>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</si>
  <si>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</si>
  <si>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</si>
  <si>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</si>
  <si>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</si>
  <si>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</si>
  <si>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</si>
  <si>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</si>
  <si>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</si>
  <si>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</si>
  <si>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</si>
  <si>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</si>
  <si>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</si>
  <si>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</si>
  <si>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</si>
  <si>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</si>
  <si>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</si>
  <si>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</si>
  <si>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</si>
  <si>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</si>
  <si>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</si>
  <si>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</si>
  <si>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</si>
  <si>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</si>
  <si>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</si>
  <si>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</si>
  <si>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</si>
  <si>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</si>
  <si>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</si>
  <si>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</si>
  <si>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</si>
  <si>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</si>
  <si>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</si>
  <si>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</si>
  <si>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</si>
  <si>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</si>
  <si>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</si>
  <si>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</si>
  <si>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</si>
  <si>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</si>
  <si>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</si>
  <si>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</si>
  <si>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</si>
  <si>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</si>
  <si>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</si>
  <si>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</si>
  <si>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</si>
  <si>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</si>
  <si>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</si>
  <si>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</si>
  <si>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</si>
  <si>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</si>
  <si>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</si>
  <si>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</si>
  <si>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</si>
  <si>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</si>
  <si>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</si>
  <si>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</si>
  <si>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</si>
  <si>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</si>
  <si>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</si>
  <si>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</si>
  <si>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</si>
  <si>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</si>
  <si>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</si>
  <si>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</si>
  <si>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</si>
  <si>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</si>
  <si>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</si>
  <si>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</si>
  <si>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</si>
  <si>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</si>
  <si>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</si>
  <si>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</si>
  <si>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</si>
  <si>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</si>
  <si>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</si>
  <si>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</si>
  <si>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</si>
  <si>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</si>
  <si>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</si>
  <si>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</si>
  <si>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</si>
  <si>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</si>
  <si>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</si>
  <si>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</si>
  <si>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</si>
  <si>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</si>
  <si>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</si>
  <si>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</si>
  <si>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</si>
  <si>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</si>
  <si>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</si>
  <si>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</si>
  <si>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</si>
  <si>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</si>
  <si>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</si>
  <si>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</si>
  <si>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</si>
  <si>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</si>
  <si>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</si>
  <si>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</si>
  <si>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</si>
  <si>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</si>
  <si>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</si>
  <si>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</si>
  <si>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</si>
  <si>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</si>
  <si>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</si>
  <si>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</si>
  <si>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</si>
  <si>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</si>
  <si>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</si>
  <si>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</si>
  <si>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</si>
  <si>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</si>
  <si>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</si>
  <si>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</si>
  <si>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</si>
  <si>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</si>
  <si>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</si>
  <si>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</si>
  <si>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</si>
  <si>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</si>
  <si>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</si>
  <si>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</si>
  <si>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</si>
  <si>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</si>
  <si>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</si>
  <si>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</si>
  <si>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</si>
  <si>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</si>
  <si>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</si>
  <si>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</si>
  <si>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</si>
  <si>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</si>
  <si>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</si>
  <si>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</si>
  <si>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</si>
  <si>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</si>
  <si>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</si>
  <si>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</si>
  <si>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</si>
  <si>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</si>
  <si>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</si>
  <si>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</si>
  <si>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</si>
  <si>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</si>
  <si>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</si>
  <si>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</si>
  <si>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</si>
  <si>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</si>
  <si>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</si>
  <si>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</si>
  <si>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</si>
  <si>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</si>
  <si>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</si>
  <si>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</si>
  <si>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</si>
  <si>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</si>
  <si>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</si>
  <si>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</si>
  <si>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</si>
  <si>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</si>
  <si>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</si>
  <si>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</si>
  <si>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</si>
  <si>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</si>
  <si>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</si>
  <si>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</si>
  <si>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</si>
  <si>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</si>
  <si>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</si>
  <si>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</si>
  <si>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</si>
  <si>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</si>
  <si>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</si>
  <si>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</si>
  <si>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</si>
  <si>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</si>
  <si>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</si>
  <si>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</si>
  <si>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</si>
  <si>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</si>
  <si>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</si>
  <si>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</si>
  <si>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</si>
  <si>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</si>
  <si>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</si>
  <si>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</si>
  <si>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</si>
  <si>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</si>
  <si>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</si>
  <si>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</si>
  <si>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</si>
  <si>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</si>
  <si>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</si>
  <si>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</si>
  <si>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</si>
  <si>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</si>
  <si>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</si>
  <si>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</si>
  <si>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</si>
  <si>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</si>
  <si>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</si>
  <si>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</si>
  <si>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</si>
  <si>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</si>
  <si>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</si>
  <si>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</si>
  <si>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</si>
  <si>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</si>
  <si>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</si>
  <si>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</si>
  <si>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</si>
  <si>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</si>
  <si>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</si>
  <si>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</si>
  <si>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</si>
  <si>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</si>
  <si>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</si>
  <si>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</si>
  <si>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</si>
  <si>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</si>
  <si>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</si>
  <si>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</si>
  <si>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</si>
  <si>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</si>
  <si>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</si>
  <si>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</si>
  <si>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</si>
  <si>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</si>
  <si>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</si>
  <si>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</si>
  <si>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</si>
  <si>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</si>
  <si>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</si>
  <si>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</si>
  <si>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</si>
  <si>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</si>
  <si>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</si>
  <si>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</si>
  <si>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</si>
  <si>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</si>
  <si>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</si>
  <si>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</si>
  <si>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</si>
  <si>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</si>
  <si>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</si>
  <si>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</si>
  <si>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</si>
  <si>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</si>
  <si>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</si>
  <si>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</si>
  <si>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</si>
  <si>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</si>
  <si>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</si>
  <si>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</si>
  <si>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</si>
  <si>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</si>
  <si>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</si>
  <si>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</si>
  <si>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</si>
  <si>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</si>
  <si>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</si>
  <si>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</si>
  <si>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</si>
  <si>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</si>
  <si>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</si>
  <si>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</si>
  <si>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</si>
  <si>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</si>
  <si>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</si>
  <si>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</si>
  <si>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</si>
  <si>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</si>
  <si>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</si>
  <si>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</si>
  <si>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</si>
  <si>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</si>
  <si>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</si>
  <si>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</si>
  <si>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</si>
  <si>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</si>
  <si>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</si>
  <si>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</si>
  <si>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</si>
  <si>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</si>
  <si>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</si>
  <si>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</si>
  <si>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</si>
  <si>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</si>
  <si>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</si>
  <si>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</si>
  <si>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</si>
  <si>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</si>
  <si>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</si>
  <si>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</si>
  <si>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</si>
  <si>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</si>
  <si>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</si>
  <si>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</si>
  <si>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</si>
  <si>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</si>
  <si>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</si>
  <si>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</si>
  <si>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</si>
  <si>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</si>
  <si>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</si>
  <si>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</si>
  <si>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</si>
  <si>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</si>
  <si>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</si>
  <si>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</si>
  <si>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</si>
  <si>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</si>
  <si>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</si>
  <si>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</si>
  <si>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</si>
  <si>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</si>
  <si>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</si>
  <si>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</si>
  <si>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</si>
  <si>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</si>
  <si>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</si>
  <si>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</si>
  <si>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</si>
  <si>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</si>
  <si>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</si>
  <si>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</si>
  <si>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</si>
  <si>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</si>
  <si>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</si>
  <si>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</si>
  <si>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</si>
  <si>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</si>
  <si>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</si>
  <si>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</si>
  <si>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</si>
  <si>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</si>
  <si>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</si>
  <si>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</si>
  <si>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</si>
  <si>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</si>
  <si>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</si>
  <si>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</si>
  <si>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</si>
  <si>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</si>
  <si>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</si>
  <si>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</si>
  <si>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</si>
  <si>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</si>
  <si>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</si>
  <si>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</si>
  <si>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</si>
  <si>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</si>
  <si>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</si>
  <si>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</si>
  <si>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</si>
  <si>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</si>
  <si>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</si>
  <si>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</si>
  <si>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</si>
  <si>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</si>
  <si>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</si>
  <si>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</si>
  <si>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</si>
  <si>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</si>
  <si>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</si>
  <si>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</si>
  <si>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</si>
  <si>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</si>
  <si>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</si>
  <si>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</si>
  <si>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</si>
  <si>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</si>
  <si>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</si>
  <si>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</si>
  <si>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</si>
  <si>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</si>
  <si>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</si>
  <si>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</si>
  <si>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</si>
  <si>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</si>
  <si>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</si>
  <si>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</si>
  <si>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</si>
  <si>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</si>
  <si>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</si>
  <si>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</si>
  <si>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</si>
  <si>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</si>
  <si>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</si>
  <si>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</si>
  <si>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</si>
  <si>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</si>
  <si>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</si>
  <si>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</si>
  <si>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</si>
  <si>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</si>
  <si>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</si>
  <si>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</si>
  <si>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</si>
  <si>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</si>
  <si>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</si>
  <si>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</si>
  <si>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</si>
  <si>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</si>
  <si>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</si>
  <si>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</si>
  <si>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</si>
  <si>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</si>
  <si>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</si>
  <si>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</si>
  <si>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</si>
  <si>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</si>
  <si>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</si>
  <si>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</si>
  <si>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</si>
  <si>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</si>
  <si>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</si>
  <si>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</si>
  <si>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</si>
  <si>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</si>
  <si>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</si>
  <si>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</si>
  <si>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</si>
  <si>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</si>
  <si>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</si>
  <si>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</si>
  <si>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</si>
  <si>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</si>
  <si>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</si>
  <si>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</si>
  <si>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</si>
  <si>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</si>
  <si>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</si>
  <si>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</si>
  <si>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</si>
  <si>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</si>
  <si>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</si>
  <si>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</si>
  <si>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</si>
  <si>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</si>
  <si>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</si>
  <si>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</si>
  <si>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</si>
  <si>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</si>
  <si>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</si>
  <si>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</si>
  <si>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</si>
  <si>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</si>
  <si>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</si>
  <si>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</si>
  <si>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</si>
  <si>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</si>
  <si>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</si>
  <si>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</si>
  <si>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</si>
  <si>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</si>
  <si>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</si>
  <si>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</si>
  <si>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</si>
  <si>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</si>
  <si>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</si>
  <si>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</si>
  <si>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</si>
  <si>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</si>
  <si>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</si>
  <si>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</si>
  <si>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</si>
  <si>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</si>
  <si>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</si>
  <si>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</si>
  <si>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</si>
  <si>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</si>
  <si>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</si>
  <si>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</si>
  <si>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</si>
  <si>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</si>
  <si>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</si>
  <si>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</si>
  <si>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</si>
  <si>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</si>
  <si>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</si>
  <si>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</si>
  <si>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</si>
  <si>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</si>
  <si>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</si>
  <si>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</si>
  <si>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</si>
  <si>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</si>
  <si>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</si>
  <si>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</si>
  <si>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</si>
  <si>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</si>
  <si>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</si>
  <si>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</si>
  <si>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</si>
  <si>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</si>
  <si>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</si>
  <si>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</si>
  <si>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</si>
  <si>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</si>
  <si>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</si>
  <si>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</si>
  <si>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</si>
  <si>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</si>
  <si>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</si>
  <si>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</si>
  <si>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</si>
  <si>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</si>
  <si>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</si>
  <si>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</si>
  <si>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</si>
  <si>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</si>
  <si>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</si>
  <si>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</si>
  <si>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</si>
  <si>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</si>
  <si>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</si>
  <si>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</si>
  <si>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</si>
  <si>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</si>
  <si>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</si>
  <si>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</si>
  <si>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</si>
  <si>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</si>
  <si>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</si>
  <si>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</si>
  <si>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</si>
  <si>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</si>
  <si>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</si>
  <si>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</si>
  <si>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</si>
  <si>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</si>
  <si>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</si>
  <si>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</si>
  <si>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</si>
  <si>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</si>
  <si>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</si>
  <si>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</si>
  <si>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</si>
  <si>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</si>
  <si>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</si>
  <si>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</si>
  <si>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</si>
  <si>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</si>
  <si>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</si>
  <si>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</si>
  <si>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</si>
  <si>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</si>
  <si>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</si>
  <si>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</si>
  <si>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</si>
  <si>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</si>
  <si>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</si>
  <si>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</si>
  <si>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</si>
  <si>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</si>
  <si>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</si>
  <si>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</si>
  <si>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</si>
  <si>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</si>
  <si>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</si>
  <si>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</si>
  <si>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</si>
  <si>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</si>
  <si>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</si>
  <si>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</si>
  <si>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</si>
  <si>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</si>
  <si>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</si>
  <si>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</si>
  <si>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</si>
  <si>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</si>
  <si>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</si>
  <si>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</si>
  <si>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</si>
  <si>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</si>
  <si>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</si>
  <si>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</si>
  <si>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</si>
  <si>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</si>
  <si>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</si>
  <si>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</si>
  <si>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</si>
  <si>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</si>
  <si>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</si>
  <si>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</si>
  <si>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</si>
  <si>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</si>
  <si>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</si>
  <si>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</si>
  <si>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</si>
  <si>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</si>
  <si>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</si>
  <si>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</si>
  <si>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</si>
  <si>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</si>
  <si>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</si>
  <si>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</si>
  <si>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</si>
  <si>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</si>
  <si>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</si>
  <si>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</si>
  <si>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</si>
  <si>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</si>
  <si>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</si>
  <si>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</si>
  <si>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</si>
  <si>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</si>
  <si>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</si>
  <si>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</si>
  <si>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</si>
  <si>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</si>
  <si>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</si>
  <si>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</si>
  <si>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</si>
  <si>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</si>
  <si>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</si>
  <si>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</si>
  <si>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</si>
  <si>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</si>
  <si>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</si>
  <si>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</si>
  <si>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</si>
  <si>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</si>
  <si>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</si>
  <si>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</si>
  <si>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</si>
  <si>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</si>
  <si>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</si>
  <si>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</si>
  <si>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</si>
  <si>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</si>
  <si>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</si>
  <si>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</si>
  <si>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</si>
  <si>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</si>
  <si>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</si>
  <si>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</si>
  <si>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</si>
  <si>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</si>
  <si>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</si>
  <si>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</si>
  <si>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</si>
  <si>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</si>
  <si>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</si>
  <si>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</si>
  <si>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</si>
  <si>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</si>
  <si>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</si>
  <si>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</si>
  <si>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</si>
  <si>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</si>
  <si>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</si>
  <si>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</si>
  <si>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</si>
  <si>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</si>
  <si>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</si>
  <si>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</si>
  <si>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</si>
  <si>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</si>
  <si>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</si>
  <si>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</si>
  <si>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</si>
  <si>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</si>
  <si>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</si>
  <si>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</si>
  <si>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</si>
  <si>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</si>
  <si>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</si>
  <si>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</si>
  <si>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</si>
  <si>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</si>
  <si>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</si>
  <si>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</si>
  <si>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</si>
  <si>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</si>
  <si>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</si>
  <si>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</si>
  <si>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</si>
  <si>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</si>
  <si>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</si>
  <si>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</si>
  <si>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</si>
  <si>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</si>
  <si>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</si>
  <si>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</si>
  <si>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</si>
  <si>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</si>
  <si>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</si>
  <si>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</si>
  <si>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</si>
  <si>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</si>
  <si>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</si>
  <si>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</si>
  <si>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</si>
  <si>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</si>
  <si>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</si>
  <si>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</si>
  <si>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</si>
  <si>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</si>
  <si>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</si>
  <si>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</si>
  <si>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</si>
  <si>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</si>
  <si>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</si>
  <si>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</si>
  <si>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</si>
  <si>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</si>
  <si>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</si>
  <si>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</si>
  <si>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</si>
  <si>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</si>
  <si>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</si>
  <si>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</si>
  <si>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</si>
  <si>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</si>
  <si>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</si>
  <si>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</si>
  <si>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</si>
  <si>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</si>
  <si>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</si>
  <si>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</si>
  <si>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</si>
  <si>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</si>
  <si>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</si>
  <si>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</si>
  <si>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</si>
  <si>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</si>
  <si>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</si>
  <si>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</si>
  <si>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</si>
  <si>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</si>
  <si>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</si>
  <si>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</si>
  <si>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</si>
  <si>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</si>
  <si>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</si>
  <si>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</si>
  <si>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</si>
  <si>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</si>
  <si>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</si>
  <si>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</si>
  <si>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</si>
  <si>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</si>
  <si>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</si>
  <si>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</si>
  <si>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</si>
  <si>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</si>
  <si>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</si>
  <si>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</si>
  <si>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</si>
  <si>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</si>
  <si>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</si>
  <si>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</si>
  <si>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</si>
  <si>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</si>
  <si>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</si>
  <si>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</si>
  <si>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</si>
  <si>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</si>
  <si>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</si>
  <si>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</si>
  <si>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</si>
  <si>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</si>
  <si>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</si>
  <si>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</si>
  <si>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</si>
  <si>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</si>
  <si>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</si>
  <si>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</si>
  <si>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</si>
  <si>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</si>
  <si>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</si>
  <si>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</si>
  <si>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</si>
  <si>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</si>
  <si>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</si>
  <si>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</si>
  <si>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</si>
  <si>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</si>
  <si>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</si>
  <si>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</si>
  <si>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</si>
  <si>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</si>
  <si>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</si>
  <si>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</si>
  <si>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</si>
  <si>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</si>
  <si>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</si>
  <si>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</si>
  <si>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</si>
  <si>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</si>
  <si>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</si>
  <si>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</si>
  <si>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</si>
  <si>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</si>
  <si>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</si>
  <si>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</si>
  <si>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</si>
  <si>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</si>
  <si>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</si>
  <si>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</si>
  <si>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</si>
  <si>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</si>
  <si>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</si>
  <si>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</si>
  <si>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</si>
  <si>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</si>
  <si>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</si>
  <si>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</si>
  <si>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</si>
  <si>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</si>
  <si>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</si>
  <si>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</si>
  <si>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</si>
  <si>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</si>
  <si>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</si>
  <si>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</si>
  <si>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</si>
  <si>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</si>
  <si>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</si>
  <si>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</si>
  <si>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</si>
  <si>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</si>
  <si>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</si>
  <si>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</si>
  <si>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</si>
  <si>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</si>
  <si>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</si>
  <si>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</si>
  <si>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</si>
  <si>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</si>
  <si>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</si>
  <si>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</si>
  <si>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</si>
  <si>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</si>
  <si>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</si>
  <si>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</si>
  <si>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</si>
  <si>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</si>
  <si>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</si>
  <si>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</si>
  <si>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</si>
  <si>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</si>
  <si>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</si>
  <si>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</si>
  <si>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</si>
  <si>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</si>
  <si>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</si>
  <si>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</si>
  <si>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</si>
  <si>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</si>
  <si>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</si>
  <si>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</si>
  <si>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</si>
  <si>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</si>
  <si>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</si>
  <si>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</si>
  <si>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</si>
  <si>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</si>
  <si>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</si>
  <si>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</si>
  <si>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</si>
  <si>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</si>
  <si>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</si>
  <si>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</si>
  <si>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</si>
  <si>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</si>
  <si>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</si>
  <si>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</si>
  <si>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</si>
  <si>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</si>
  <si>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</si>
  <si>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</si>
  <si>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</si>
  <si>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</si>
  <si>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</si>
  <si>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</si>
  <si>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</si>
  <si>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</si>
  <si>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</si>
  <si>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</si>
  <si>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</si>
  <si>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</si>
  <si>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</si>
  <si>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</si>
  <si>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</si>
  <si>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</si>
  <si>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</si>
  <si>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</si>
  <si>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</si>
  <si>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</si>
  <si>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</si>
  <si>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</si>
  <si>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</si>
  <si>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</si>
  <si>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</si>
  <si>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</si>
  <si>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</si>
  <si>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</si>
  <si>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</si>
  <si>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</si>
  <si>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</si>
  <si>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</si>
  <si>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</si>
  <si>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</si>
  <si>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</si>
  <si>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</si>
  <si>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</si>
  <si>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</si>
  <si>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</si>
  <si>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</si>
  <si>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</si>
  <si>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</si>
  <si>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</si>
  <si>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</si>
  <si>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</si>
  <si>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</si>
  <si>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</si>
  <si>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</si>
  <si>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</si>
  <si>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</si>
  <si>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</si>
  <si>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</si>
  <si>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</si>
  <si>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</si>
  <si>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</si>
  <si>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</si>
  <si>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</si>
  <si>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</si>
  <si>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</si>
  <si>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</si>
  <si>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</si>
  <si>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</si>
  <si>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</si>
  <si>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</si>
  <si>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</si>
  <si>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</si>
  <si>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</si>
  <si>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</si>
  <si>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</si>
  <si>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</si>
  <si>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</si>
  <si>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</si>
  <si>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</si>
  <si>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</si>
  <si>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</si>
  <si>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</si>
  <si>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</si>
  <si>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</si>
  <si>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</si>
  <si>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</si>
  <si>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</si>
  <si>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</si>
  <si>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</si>
  <si>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</si>
  <si>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</si>
  <si>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</si>
  <si>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</si>
  <si>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</si>
  <si>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</si>
  <si>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</si>
  <si>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</si>
  <si>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</si>
  <si>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</si>
  <si>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</si>
  <si>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</si>
  <si>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</si>
  <si>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</si>
  <si>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</si>
  <si>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</si>
  <si>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</si>
  <si>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</si>
  <si>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</si>
  <si>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</si>
  <si>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</si>
  <si>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</si>
  <si>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</si>
  <si>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</si>
  <si>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</si>
  <si>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</si>
  <si>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</si>
  <si>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</si>
  <si>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</si>
  <si>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</si>
  <si>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</si>
  <si>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</si>
  <si>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</si>
  <si>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</si>
  <si>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</si>
  <si>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</si>
  <si>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</si>
  <si>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</si>
  <si>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</si>
  <si>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</si>
  <si>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</si>
  <si>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</si>
  <si>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</si>
  <si>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</si>
  <si>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</si>
  <si>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</si>
  <si>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</si>
  <si>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</si>
  <si>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</si>
  <si>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</si>
  <si>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</si>
  <si>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</si>
  <si>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</si>
  <si>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</si>
  <si>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</si>
  <si>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</si>
  <si>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</si>
  <si>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</si>
  <si>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</si>
  <si>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</si>
  <si>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</si>
  <si>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</si>
  <si>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</si>
  <si>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</si>
  <si>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</si>
  <si>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</si>
  <si>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</si>
  <si>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</si>
  <si>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</si>
  <si>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</si>
  <si>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</si>
  <si>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</si>
  <si>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</si>
  <si>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</si>
  <si>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</si>
  <si>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</si>
  <si>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</si>
  <si>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</si>
  <si>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</si>
  <si>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</si>
  <si>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</si>
  <si>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</si>
  <si>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</si>
  <si>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</si>
  <si>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</si>
  <si>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</si>
  <si>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</si>
  <si>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</si>
  <si>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</si>
  <si>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</si>
  <si>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</si>
  <si>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</si>
  <si>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</si>
  <si>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</si>
  <si>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</si>
  <si>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</si>
  <si>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</si>
  <si>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</si>
  <si>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</si>
  <si>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</si>
  <si>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</si>
  <si>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</si>
  <si>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</si>
  <si>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</si>
  <si>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</si>
  <si>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</si>
  <si>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</si>
  <si>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</si>
  <si>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</si>
  <si>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</si>
  <si>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</si>
  <si>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</si>
  <si>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</si>
  <si>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</si>
  <si>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</si>
  <si>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</si>
  <si>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</si>
  <si>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</si>
  <si>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</si>
  <si>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</si>
  <si>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</si>
  <si>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</si>
  <si>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</si>
  <si>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</si>
  <si>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</si>
  <si>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</si>
  <si>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</si>
  <si>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</si>
  <si>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</si>
  <si>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</si>
  <si>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</si>
  <si>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</si>
  <si>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</si>
  <si>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</si>
  <si>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</si>
  <si>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</si>
  <si>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</si>
  <si>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</si>
  <si>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</si>
  <si>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</si>
  <si>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</si>
  <si>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</si>
  <si>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</si>
  <si>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</si>
  <si>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</si>
  <si>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</si>
  <si>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</si>
  <si>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</si>
  <si>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</si>
  <si>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</si>
  <si>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</si>
  <si>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</si>
  <si>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</si>
  <si>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</si>
  <si>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</si>
  <si>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</si>
  <si>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</si>
  <si>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</si>
  <si>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</si>
  <si>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</si>
  <si>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</si>
  <si>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</si>
  <si>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</si>
  <si>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</si>
  <si>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</si>
  <si>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</si>
  <si>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</si>
  <si>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</si>
  <si>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</si>
  <si>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</si>
  <si>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</si>
  <si>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</si>
  <si>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</si>
  <si>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</si>
  <si>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</si>
  <si>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</si>
  <si>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</si>
  <si>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</si>
  <si>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</si>
  <si>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</si>
  <si>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</si>
  <si>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</si>
  <si>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</si>
  <si>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</si>
  <si>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</si>
  <si>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</si>
  <si>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</si>
  <si>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</si>
  <si>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</si>
  <si>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</si>
  <si>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</si>
  <si>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</si>
  <si>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</si>
  <si>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</si>
  <si>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</si>
  <si>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</si>
  <si>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</si>
  <si>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</si>
  <si>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</si>
  <si>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</si>
  <si>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</si>
  <si>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</si>
  <si>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</si>
  <si>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</si>
  <si>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</si>
  <si>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</si>
  <si>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</si>
  <si>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</si>
  <si>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</si>
  <si>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</si>
  <si>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</si>
  <si>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</si>
  <si>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</si>
  <si>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</si>
  <si>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</si>
  <si>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</si>
  <si>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</si>
  <si>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</si>
  <si>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</si>
  <si>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</si>
  <si>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</si>
  <si>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</si>
  <si>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</si>
  <si>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</si>
  <si>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</si>
  <si>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</si>
  <si>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</si>
  <si>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</si>
  <si>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</si>
  <si>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</si>
  <si>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</si>
  <si>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</si>
  <si>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</si>
  <si>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</si>
  <si>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</si>
  <si>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</si>
  <si>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</si>
  <si>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</si>
  <si>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</si>
  <si>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</si>
  <si>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</si>
  <si>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</si>
  <si>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</si>
  <si>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</si>
  <si>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</si>
  <si>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</si>
  <si>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</si>
  <si>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</si>
  <si>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</si>
  <si>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</si>
  <si>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</si>
  <si>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</si>
  <si>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</si>
  <si>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</si>
  <si>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</si>
  <si>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</si>
  <si>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</si>
  <si>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</si>
  <si>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</si>
  <si>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</si>
  <si>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</si>
  <si>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</si>
  <si>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</si>
  <si>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</si>
  <si>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</si>
  <si>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</si>
  <si>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</si>
  <si>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</si>
  <si>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</si>
  <si>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</si>
  <si>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</si>
  <si>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</si>
  <si>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</si>
  <si>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</si>
  <si>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</si>
  <si>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</si>
  <si>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</si>
  <si>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</si>
  <si>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</si>
  <si>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</si>
  <si>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</si>
  <si>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</si>
  <si>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</si>
  <si>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</si>
  <si>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</si>
  <si>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</si>
  <si>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</si>
  <si>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</si>
  <si>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</si>
  <si>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</si>
  <si>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</si>
  <si>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</si>
  <si>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</si>
  <si>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</si>
  <si>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</si>
  <si>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</si>
  <si>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</si>
  <si>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</si>
  <si>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</si>
  <si>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</si>
  <si>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</si>
  <si>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</si>
  <si>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</si>
  <si>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</si>
  <si>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</si>
  <si>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</si>
  <si>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</si>
  <si>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</si>
  <si>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</si>
  <si>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</si>
  <si>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</si>
  <si>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</si>
  <si>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</si>
  <si>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</si>
  <si>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</si>
  <si>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</si>
  <si>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</si>
  <si>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</si>
  <si>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</si>
  <si>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</si>
  <si>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</si>
  <si>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</si>
  <si>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</si>
  <si>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</si>
  <si>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</si>
  <si>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</si>
  <si>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</si>
  <si>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</si>
  <si>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</si>
  <si>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</si>
  <si>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</si>
  <si>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</si>
  <si>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</si>
  <si>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</si>
  <si>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</si>
  <si>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</si>
  <si>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</si>
  <si>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</si>
  <si>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</si>
  <si>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</si>
  <si>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</si>
  <si>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</si>
  <si>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</si>
  <si>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</si>
  <si>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</si>
  <si>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</si>
  <si>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</si>
  <si>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</si>
  <si>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</si>
  <si>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</si>
  <si>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</si>
  <si>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</si>
  <si>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</si>
  <si>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</si>
  <si>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</si>
  <si>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</si>
  <si>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</si>
  <si>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</si>
  <si>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</si>
  <si>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</si>
  <si>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</si>
  <si>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</si>
  <si>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</si>
  <si>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</si>
  <si>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</si>
  <si>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</si>
  <si>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</si>
  <si>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</si>
  <si>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</si>
  <si>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</si>
  <si>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</si>
  <si>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</si>
  <si>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</si>
  <si>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</si>
  <si>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</si>
  <si>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</si>
  <si>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</si>
  <si>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</si>
  <si>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</si>
  <si>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</si>
  <si>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</si>
  <si>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</si>
  <si>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</si>
  <si>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</si>
  <si>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</si>
  <si>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</si>
  <si>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</si>
  <si>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</si>
  <si>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</si>
  <si>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</si>
  <si>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</si>
  <si>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</si>
  <si>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</si>
  <si>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</si>
  <si>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</si>
  <si>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</si>
  <si>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</si>
  <si>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</si>
  <si>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</si>
  <si>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</si>
  <si>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</si>
  <si>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</si>
  <si>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</si>
  <si>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</si>
  <si>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</si>
  <si>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</si>
  <si>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</si>
  <si>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</si>
  <si>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</si>
  <si>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</si>
  <si>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</si>
  <si>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</si>
  <si>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</si>
  <si>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</si>
  <si>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</si>
  <si>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</si>
  <si>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</si>
  <si>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</si>
  <si>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</si>
  <si>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</si>
  <si>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</si>
  <si>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</si>
  <si>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</si>
  <si>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</si>
  <si>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</si>
  <si>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</si>
  <si>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</si>
  <si>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</si>
  <si>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</si>
  <si>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</si>
  <si>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</si>
  <si>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</si>
  <si>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</si>
  <si>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</si>
  <si>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</si>
  <si>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</si>
  <si>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</si>
  <si>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</si>
  <si>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</si>
  <si>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</si>
  <si>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</si>
  <si>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</si>
  <si>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</si>
  <si>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</si>
  <si>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</si>
  <si>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</si>
  <si>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</si>
  <si>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</si>
  <si>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</si>
  <si>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</si>
  <si>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</si>
  <si>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</si>
  <si>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</si>
  <si>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</si>
  <si>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</si>
  <si>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</si>
  <si>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</si>
  <si>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</si>
  <si>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</si>
  <si>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</si>
  <si>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</si>
  <si>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</si>
  <si>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</si>
  <si>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</si>
  <si>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</si>
  <si>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</si>
  <si>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</si>
  <si>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</si>
  <si>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</si>
  <si>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</si>
  <si>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</si>
  <si>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</si>
  <si>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</si>
  <si>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</si>
  <si>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</si>
  <si>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</si>
  <si>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</si>
  <si>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</si>
  <si>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</si>
  <si>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</si>
  <si>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</si>
  <si>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</si>
  <si>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</si>
  <si>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</si>
  <si>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</si>
  <si>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</si>
  <si>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</si>
  <si>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</si>
  <si>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</si>
  <si>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</si>
  <si>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</si>
  <si>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</si>
  <si>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</si>
  <si>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</si>
  <si>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</si>
  <si>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</si>
  <si>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</si>
  <si>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</si>
  <si>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</si>
  <si>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</si>
  <si>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</si>
  <si>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</si>
  <si>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</si>
  <si>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</si>
  <si>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</si>
  <si>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</si>
  <si>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</si>
  <si>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</si>
  <si>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</si>
  <si>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</si>
  <si>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</si>
  <si>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</si>
  <si>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</si>
  <si>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</si>
  <si>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</si>
  <si>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</si>
  <si>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</si>
  <si>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</si>
  <si>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</si>
  <si>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</si>
  <si>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</si>
  <si>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</si>
  <si>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</si>
  <si>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</si>
  <si>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</si>
  <si>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</si>
  <si>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</si>
  <si>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</si>
  <si>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</si>
  <si>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</si>
  <si>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</si>
  <si>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</si>
  <si>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</si>
  <si>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</si>
  <si>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</si>
  <si>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</si>
  <si>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</si>
  <si>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</si>
  <si>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</si>
  <si>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</si>
  <si>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</si>
  <si>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</si>
  <si>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</si>
  <si>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</si>
  <si>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</si>
  <si>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</si>
  <si>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</si>
  <si>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</si>
  <si>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</si>
  <si>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</si>
  <si>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</si>
  <si>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</si>
  <si>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</si>
  <si>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</si>
  <si>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</si>
  <si>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</si>
  <si>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</si>
  <si>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</si>
  <si>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</si>
  <si>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</si>
  <si>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</si>
  <si>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</si>
  <si>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</si>
  <si>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</si>
  <si>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</si>
  <si>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</si>
  <si>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</si>
  <si>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</si>
  <si>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</si>
  <si>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</si>
  <si>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</si>
  <si>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</si>
  <si>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</si>
  <si>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</si>
  <si>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</si>
  <si>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</si>
  <si>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</si>
  <si>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</si>
  <si>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</si>
  <si>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</si>
  <si>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</si>
  <si>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</si>
  <si>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</si>
  <si>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</si>
  <si>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</si>
  <si>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</si>
  <si>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</si>
  <si>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</si>
  <si>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</si>
  <si>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</si>
  <si>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</si>
  <si>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</si>
  <si>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</si>
  <si>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</si>
  <si>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</si>
  <si>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</si>
  <si>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</si>
  <si>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</si>
  <si>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</si>
  <si>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</si>
  <si>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</si>
  <si>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</si>
  <si>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</si>
  <si>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</si>
  <si>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</si>
  <si>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</si>
  <si>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</si>
  <si>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</si>
  <si>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</si>
  <si>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</si>
  <si>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</si>
  <si>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</si>
  <si>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</si>
  <si>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</si>
  <si>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</si>
  <si>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</si>
  <si>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</si>
  <si>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</si>
  <si>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</si>
  <si>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</si>
  <si>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</si>
  <si>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</si>
  <si>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</si>
  <si>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</si>
  <si>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</si>
  <si>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</si>
  <si>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</si>
  <si>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</si>
  <si>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</si>
  <si>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</si>
  <si>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</si>
  <si>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</si>
  <si>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</si>
  <si>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</si>
  <si>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</si>
  <si>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</si>
  <si>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</si>
  <si>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</si>
  <si>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</si>
  <si>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</si>
  <si>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</si>
  <si>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</si>
  <si>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</si>
  <si>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</si>
  <si>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</si>
  <si>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</si>
  <si>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</si>
  <si>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</si>
  <si>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</si>
  <si>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</si>
  <si>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</si>
  <si>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</si>
  <si>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</si>
  <si>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</si>
  <si>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</si>
  <si>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</si>
  <si>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</si>
  <si>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</si>
  <si>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</si>
  <si>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</si>
  <si>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</si>
  <si>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</si>
  <si>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</si>
  <si>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</si>
  <si>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</si>
  <si>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</si>
  <si>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</si>
  <si>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</si>
  <si>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</si>
  <si>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</si>
  <si>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</si>
  <si>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</si>
  <si>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</si>
  <si>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</si>
  <si>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</si>
  <si>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</si>
  <si>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</si>
  <si>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</si>
  <si>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</si>
  <si>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</si>
  <si>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</si>
  <si>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</si>
  <si>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</si>
  <si>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</si>
  <si>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</si>
  <si>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</si>
  <si>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</si>
  <si>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</si>
  <si>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</si>
  <si>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</si>
  <si>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</si>
  <si>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</si>
  <si>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</si>
  <si>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</si>
  <si>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</si>
  <si>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</si>
  <si>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</si>
  <si>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</si>
  <si>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</si>
  <si>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</si>
  <si>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</si>
  <si>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</si>
  <si>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</si>
  <si>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</si>
  <si>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</si>
  <si>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</si>
  <si>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</si>
  <si>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</si>
  <si>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</si>
  <si>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</si>
  <si>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</si>
  <si>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</si>
  <si>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</si>
  <si>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</si>
  <si>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</si>
  <si>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</si>
  <si>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</si>
  <si>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</si>
  <si>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</si>
  <si>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</si>
  <si>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</si>
  <si>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</si>
  <si>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</si>
  <si>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</si>
  <si>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</si>
  <si>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</si>
  <si>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</si>
  <si>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</si>
  <si>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</si>
  <si>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</si>
  <si>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</si>
  <si>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</si>
  <si>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</si>
  <si>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</si>
  <si>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</si>
  <si>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</si>
  <si>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</si>
  <si>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</si>
  <si>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</si>
  <si>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</si>
  <si>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</si>
  <si>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</si>
  <si>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</si>
  <si>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</si>
  <si>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</si>
  <si>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</si>
  <si>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</si>
  <si>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</si>
  <si>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</si>
  <si>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</si>
  <si>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</si>
  <si>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</si>
  <si>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</si>
  <si>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</si>
  <si>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</si>
  <si>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</si>
  <si>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</si>
  <si>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</si>
  <si>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</si>
  <si>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</si>
  <si>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</si>
  <si>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</si>
  <si>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</si>
  <si>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</si>
  <si>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</si>
  <si>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</si>
  <si>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</si>
  <si>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</si>
  <si>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</si>
  <si>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</si>
  <si>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</si>
  <si>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</si>
  <si>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</si>
  <si>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</si>
  <si>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</si>
  <si>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</si>
  <si>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</si>
  <si>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</si>
  <si>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</si>
  <si>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</si>
  <si>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</si>
  <si>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</si>
  <si>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</si>
  <si>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</si>
  <si>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</si>
  <si>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</si>
  <si>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</si>
  <si>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</si>
  <si>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</si>
  <si>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</si>
  <si>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</si>
  <si>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</si>
  <si>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</si>
  <si>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</si>
  <si>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</si>
  <si>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</si>
  <si>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</si>
  <si>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</si>
  <si>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</si>
  <si>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</si>
  <si>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</si>
  <si>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</si>
  <si>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</si>
  <si>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</si>
  <si>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</si>
  <si>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</si>
  <si>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</si>
  <si>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</si>
  <si>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</si>
  <si>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</si>
  <si>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</si>
  <si>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</si>
  <si>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</si>
  <si>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</si>
  <si>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</si>
  <si>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</si>
  <si>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</si>
  <si>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</si>
  <si>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</si>
  <si>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</si>
  <si>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</si>
  <si>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</si>
  <si>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</si>
  <si>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</si>
  <si>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</si>
  <si>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</si>
  <si>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</si>
  <si>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</si>
  <si>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</si>
  <si>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</si>
  <si>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</si>
  <si>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</si>
  <si>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</si>
  <si>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</si>
  <si>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</si>
  <si>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</si>
  <si>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</si>
  <si>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</si>
  <si>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</si>
  <si>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</si>
  <si>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</si>
  <si>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</si>
  <si>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</si>
  <si>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</si>
  <si>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</si>
  <si>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</si>
  <si>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</si>
  <si>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</si>
  <si>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</si>
  <si>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</si>
  <si>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</si>
  <si>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</si>
  <si>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</si>
  <si>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</si>
  <si>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</si>
  <si>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</si>
  <si>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</si>
  <si>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</si>
  <si>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</si>
  <si>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</si>
  <si>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</si>
  <si>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</si>
  <si>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</si>
  <si>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</si>
  <si>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</si>
  <si>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</si>
  <si>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</si>
  <si>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</si>
  <si>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</si>
  <si>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</si>
  <si>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</si>
  <si>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</si>
  <si>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</si>
  <si>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</si>
  <si>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</si>
  <si>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</si>
  <si>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</si>
  <si>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</si>
  <si>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</si>
  <si>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</si>
  <si>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</si>
  <si>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</si>
  <si>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</si>
  <si>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</si>
  <si>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</si>
  <si>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</si>
  <si>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</si>
  <si>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</si>
  <si>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</si>
  <si>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</si>
  <si>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</si>
  <si>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</si>
  <si>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</si>
  <si>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</si>
  <si>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</si>
  <si>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</si>
  <si>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</si>
  <si>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</si>
  <si>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</si>
  <si>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</si>
  <si>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</si>
  <si>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</si>
  <si>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</si>
  <si>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</si>
  <si>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</si>
  <si>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</si>
  <si>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</si>
  <si>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</si>
  <si>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</si>
  <si>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</si>
  <si>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</si>
  <si>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</si>
  <si>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</si>
  <si>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</si>
  <si>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</si>
  <si>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</si>
  <si>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</si>
  <si>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</si>
  <si>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</si>
  <si>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</si>
  <si>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</si>
  <si>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</si>
  <si>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</si>
  <si>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</si>
  <si>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</si>
  <si>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</si>
  <si>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</si>
  <si>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</si>
  <si>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</si>
  <si>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</si>
  <si>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</si>
  <si>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</si>
  <si>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</si>
  <si>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</si>
  <si>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</si>
  <si>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</si>
  <si>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</si>
  <si>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</si>
  <si>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</si>
  <si>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</si>
  <si>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</si>
  <si>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</si>
  <si>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</si>
  <si>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</si>
  <si>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</si>
  <si>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</si>
  <si>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</si>
  <si>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</si>
  <si>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</si>
  <si>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</si>
  <si>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</si>
  <si>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</si>
  <si>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</si>
  <si>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</si>
  <si>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</si>
  <si>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</si>
  <si>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</si>
  <si>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</si>
  <si>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</si>
  <si>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</si>
  <si>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</si>
  <si>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</si>
  <si>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</si>
  <si>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</si>
  <si>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</si>
  <si>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</si>
  <si>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</si>
  <si>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</si>
  <si>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</si>
  <si>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</si>
  <si>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</si>
  <si>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</si>
  <si>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</si>
  <si>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</si>
  <si>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</si>
  <si>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</si>
  <si>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</si>
  <si>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</si>
  <si>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</si>
  <si>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</si>
  <si>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</si>
  <si>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</si>
  <si>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</si>
  <si>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</si>
  <si>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</si>
  <si>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</si>
  <si>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</si>
  <si>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</si>
  <si>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</si>
  <si>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</si>
  <si>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</si>
  <si>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</si>
  <si>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</si>
  <si>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</si>
  <si>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</si>
  <si>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</si>
  <si>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</si>
  <si>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</si>
  <si>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</si>
  <si>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</si>
  <si>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</si>
  <si>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</si>
  <si>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</si>
  <si>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</si>
  <si>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</si>
  <si>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</si>
  <si>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</si>
  <si>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</si>
  <si>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</si>
  <si>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</si>
  <si>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</si>
  <si>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</si>
  <si>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</si>
  <si>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</si>
  <si>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</si>
  <si>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</si>
  <si>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</si>
  <si>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</si>
  <si>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</si>
  <si>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</si>
  <si>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</si>
  <si>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</si>
  <si>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</si>
  <si>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</si>
  <si>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</si>
  <si>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</si>
  <si>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</si>
  <si>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</si>
  <si>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</si>
  <si>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</si>
  <si>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</si>
  <si>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</si>
  <si>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</si>
  <si>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</si>
  <si>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</si>
  <si>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</si>
  <si>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</si>
  <si>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</si>
  <si>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</si>
  <si>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</si>
  <si>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</si>
  <si>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</si>
  <si>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</si>
  <si>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</si>
  <si>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</si>
  <si>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</si>
  <si>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</si>
  <si>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</si>
  <si>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</si>
  <si>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</si>
  <si>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</si>
  <si>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</si>
  <si>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</si>
  <si>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</si>
  <si>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</si>
  <si>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</si>
  <si>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</si>
  <si>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</si>
  <si>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</si>
  <si>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</si>
  <si>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</si>
  <si>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</si>
  <si>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</si>
  <si>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</si>
  <si>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</si>
  <si>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</si>
  <si>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</si>
  <si>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</si>
  <si>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</si>
  <si>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</si>
  <si>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</si>
  <si>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</si>
  <si>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</si>
  <si>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</si>
  <si>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</si>
  <si>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</si>
  <si>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</si>
  <si>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</si>
  <si>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</si>
  <si>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</si>
  <si>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</si>
  <si>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</si>
  <si>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</si>
  <si>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</si>
  <si>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</si>
  <si>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</si>
  <si>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</si>
  <si>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</si>
  <si>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</si>
  <si>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</si>
  <si>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</si>
  <si>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</si>
  <si>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</si>
  <si>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</si>
  <si>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</si>
  <si>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</si>
  <si>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</si>
  <si>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</si>
  <si>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</si>
  <si>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</si>
  <si>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</si>
  <si>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</si>
  <si>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</si>
  <si>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</si>
  <si>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</si>
  <si>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</si>
  <si>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</si>
  <si>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</si>
  <si>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</si>
  <si>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</si>
  <si>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</si>
  <si>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</si>
  <si>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</si>
  <si>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</si>
  <si>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</si>
  <si>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</si>
  <si>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</si>
  <si>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</si>
  <si>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</si>
  <si>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</si>
  <si>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</si>
  <si>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</si>
  <si>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</si>
  <si>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</si>
  <si>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</si>
  <si>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</si>
  <si>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</si>
  <si>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</si>
  <si>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</si>
  <si>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</si>
  <si>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</si>
  <si>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</si>
  <si>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</si>
  <si>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</si>
  <si>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</si>
  <si>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</si>
  <si>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</si>
  <si>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</si>
  <si>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</si>
  <si>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</si>
  <si>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</si>
  <si>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</si>
  <si>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</si>
  <si>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</si>
  <si>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</si>
  <si>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</si>
  <si>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</si>
  <si>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</si>
  <si>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</si>
  <si>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</si>
  <si>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</si>
  <si>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</si>
  <si>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</si>
  <si>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</si>
  <si>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</si>
  <si>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</si>
  <si>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</si>
  <si>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</si>
  <si>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</si>
  <si>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</si>
  <si>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</si>
  <si>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</si>
  <si>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</si>
  <si>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</si>
  <si>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</si>
  <si>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</si>
  <si>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</si>
  <si>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</si>
  <si>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</si>
  <si>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</si>
  <si>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</si>
  <si>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</si>
  <si>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</si>
  <si>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</si>
  <si>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</si>
  <si>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</si>
  <si>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</si>
  <si>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</si>
  <si>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</si>
  <si>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</si>
  <si>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</si>
  <si>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</si>
  <si>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</si>
  <si>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</si>
  <si>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</si>
  <si>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</si>
  <si>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</si>
  <si>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</si>
  <si>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</si>
  <si>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</si>
  <si>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</si>
  <si>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</si>
  <si>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</si>
  <si>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</si>
  <si>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</si>
  <si>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</si>
  <si>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</si>
  <si>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</si>
  <si>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</si>
  <si>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</si>
  <si>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</si>
  <si>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</si>
  <si>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</si>
  <si>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</si>
  <si>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</si>
  <si>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</si>
  <si>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</si>
  <si>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</si>
  <si>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</si>
  <si>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</si>
  <si>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</si>
  <si>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</si>
  <si>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</si>
  <si>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</si>
  <si>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</si>
  <si>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</si>
  <si>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</si>
  <si>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</si>
  <si>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</si>
  <si>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</si>
  <si>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</si>
  <si>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</si>
  <si>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</si>
  <si>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</si>
  <si>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</si>
  <si>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</si>
  <si>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</si>
  <si>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</si>
  <si>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</si>
  <si>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</si>
  <si>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</si>
  <si>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</si>
  <si>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</si>
  <si>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</si>
  <si>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</si>
  <si>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</si>
  <si>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</si>
  <si>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</si>
  <si>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</si>
  <si>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</si>
  <si>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</si>
  <si>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</si>
  <si>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</si>
  <si>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</si>
  <si>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</si>
  <si>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</si>
  <si>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</si>
  <si>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</si>
  <si>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</si>
  <si>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</si>
  <si>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</si>
  <si>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</si>
  <si>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</si>
  <si>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</si>
  <si>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</si>
  <si>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</si>
  <si>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</si>
  <si>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</si>
  <si>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</si>
  <si>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</si>
  <si>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</si>
  <si>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</si>
  <si>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</si>
  <si>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</si>
  <si>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</si>
  <si>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</si>
  <si>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</si>
  <si>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</si>
  <si>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</si>
  <si>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</si>
  <si>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</si>
  <si>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</si>
  <si>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</si>
  <si>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</si>
  <si>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</si>
  <si>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</si>
  <si>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</si>
  <si>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</si>
  <si>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</si>
  <si>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</si>
  <si>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</si>
  <si>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</si>
  <si>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</si>
  <si>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</si>
  <si>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</si>
  <si>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</si>
  <si>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</si>
  <si>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</si>
  <si>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</si>
  <si>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</si>
  <si>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</si>
  <si>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</si>
  <si>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</si>
  <si>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</si>
  <si>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</si>
  <si>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</si>
  <si>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</si>
  <si>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</si>
  <si>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</si>
  <si>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</si>
  <si>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</si>
  <si>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</si>
  <si>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</si>
  <si>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</si>
  <si>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</si>
  <si>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</si>
  <si>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</si>
  <si>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</si>
  <si>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</si>
  <si>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</si>
  <si>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</si>
  <si>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</si>
  <si>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</si>
  <si>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</si>
  <si>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</si>
  <si>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</si>
  <si>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</si>
  <si>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</si>
  <si>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</si>
  <si>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</si>
  <si>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</si>
  <si>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</si>
  <si>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</si>
  <si>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</si>
  <si>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</si>
  <si>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</si>
  <si>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</si>
  <si>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</si>
  <si>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</si>
  <si>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</si>
  <si>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</si>
  <si>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</si>
  <si>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</si>
  <si>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</si>
  <si>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</si>
  <si>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</si>
  <si>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</si>
  <si>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</si>
  <si>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</si>
  <si>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</si>
  <si>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</si>
  <si>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</si>
  <si>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</si>
  <si>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</si>
  <si>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</si>
  <si>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</si>
  <si>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</si>
  <si>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</si>
  <si>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</si>
  <si>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</si>
  <si>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</si>
  <si>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</si>
  <si>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</si>
  <si>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</si>
  <si>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</si>
  <si>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</si>
  <si>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</si>
  <si>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</si>
  <si>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</si>
  <si>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</si>
  <si>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</si>
  <si>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</si>
  <si>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</si>
  <si>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</si>
  <si>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</si>
  <si>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</si>
  <si>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</si>
  <si>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</si>
  <si>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</si>
  <si>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</si>
  <si>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</si>
  <si>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</si>
  <si>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</si>
  <si>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</si>
  <si>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</si>
  <si>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</si>
  <si>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</si>
  <si>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</si>
  <si>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</si>
  <si>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</si>
  <si>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</si>
  <si>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</si>
  <si>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</si>
  <si>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</si>
  <si>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</si>
  <si>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</si>
  <si>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</si>
  <si>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</si>
  <si>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</si>
  <si>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</si>
  <si>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</si>
  <si>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</si>
  <si>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</si>
  <si>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</si>
  <si>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</si>
  <si>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</si>
  <si>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</si>
  <si>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</si>
  <si>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</si>
  <si>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</si>
  <si>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</si>
  <si>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</si>
  <si>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</si>
  <si>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</si>
  <si>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</si>
  <si>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</si>
  <si>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</si>
  <si>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</si>
  <si>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</si>
  <si>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</si>
  <si>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</si>
  <si>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</si>
  <si>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</si>
  <si>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</si>
  <si>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</si>
  <si>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</si>
  <si>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</si>
  <si>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</si>
  <si>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</si>
  <si>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</si>
  <si>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</si>
  <si>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</si>
  <si>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</si>
  <si>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</si>
  <si>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</si>
  <si>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</si>
  <si>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</si>
  <si>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</si>
  <si>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</si>
  <si>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</si>
  <si>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</si>
  <si>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</si>
  <si>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</si>
  <si>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</si>
  <si>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</si>
  <si>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</si>
  <si>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</si>
  <si>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</si>
  <si>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</si>
  <si>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</si>
  <si>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</si>
  <si>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</si>
  <si>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</si>
  <si>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</si>
  <si>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</si>
  <si>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</si>
  <si>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</si>
  <si>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</si>
  <si>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</si>
  <si>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</si>
  <si>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</si>
  <si>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</si>
  <si>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</si>
  <si>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</si>
  <si>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</si>
  <si>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</si>
  <si>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</si>
  <si>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</si>
  <si>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</si>
  <si>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</si>
  <si>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</si>
  <si>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</si>
  <si>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</si>
  <si>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</si>
  <si>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</si>
  <si>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</si>
  <si>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</si>
  <si>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</si>
  <si>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</si>
  <si>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</si>
  <si>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</si>
  <si>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</si>
  <si>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</si>
  <si>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</si>
  <si>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</si>
  <si>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</si>
  <si>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</si>
  <si>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</si>
  <si>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</si>
  <si>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</si>
  <si>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</si>
  <si>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</si>
  <si>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</si>
  <si>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</si>
  <si>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</si>
  <si>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</si>
  <si>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</si>
  <si>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</si>
  <si>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</si>
  <si>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</si>
  <si>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</si>
  <si>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</si>
  <si>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</si>
  <si>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</si>
  <si>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</si>
  <si>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</si>
  <si>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</si>
  <si>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</si>
  <si>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</si>
  <si>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</si>
  <si>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</si>
  <si>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</si>
  <si>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</si>
  <si>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</si>
  <si>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</si>
  <si>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</si>
  <si>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</si>
  <si>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</si>
  <si>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</si>
  <si>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</si>
  <si>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</si>
  <si>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</si>
  <si>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</si>
  <si>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</si>
  <si>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</si>
  <si>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</si>
  <si>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</si>
  <si>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</si>
  <si>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</si>
  <si>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</si>
  <si>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</si>
  <si>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</si>
  <si>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</si>
  <si>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</si>
  <si>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</si>
  <si>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</si>
  <si>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</si>
  <si>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</si>
  <si>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</si>
  <si>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</si>
  <si>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</si>
  <si>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</si>
  <si>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</si>
  <si>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</si>
  <si>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</si>
  <si>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</si>
  <si>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</si>
  <si>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</si>
  <si>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</si>
  <si>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</si>
  <si>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</si>
  <si>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</si>
  <si>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</si>
  <si>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</si>
  <si>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</si>
  <si>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</si>
  <si>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</si>
  <si>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</si>
  <si>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</si>
  <si>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</si>
  <si>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</si>
  <si>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</si>
  <si>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</si>
  <si>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</si>
  <si>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</si>
  <si>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</si>
  <si>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</si>
  <si>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</si>
  <si>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</si>
  <si>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</si>
  <si>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</si>
  <si>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</si>
  <si>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</si>
  <si>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</si>
  <si>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</si>
  <si>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</si>
  <si>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</si>
  <si>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</si>
  <si>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</si>
  <si>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</si>
  <si>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</si>
  <si>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</si>
  <si>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</si>
  <si>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</si>
  <si>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</si>
  <si>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</si>
  <si>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</si>
  <si>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</si>
  <si>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</si>
  <si>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</si>
  <si>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</si>
  <si>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</si>
  <si>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</si>
  <si>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</si>
  <si>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</si>
  <si>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</si>
  <si>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</si>
  <si>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</si>
  <si>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</si>
  <si>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</si>
  <si>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</si>
  <si>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</si>
  <si>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</si>
  <si>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</si>
  <si>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</si>
  <si>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</si>
  <si>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</si>
  <si>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</si>
  <si>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</si>
  <si>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</si>
  <si>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</si>
  <si>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</si>
  <si>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</si>
  <si>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</si>
  <si>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</si>
  <si>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</si>
  <si>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</si>
  <si>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</si>
  <si>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</si>
  <si>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</si>
  <si>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</si>
  <si>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</si>
  <si>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</si>
  <si>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</si>
  <si>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</si>
  <si>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</si>
  <si>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</si>
  <si>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</si>
  <si>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</si>
  <si>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</si>
  <si>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</si>
  <si>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</si>
  <si>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</si>
  <si>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</si>
  <si>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</si>
  <si>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</si>
  <si>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</si>
  <si>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</si>
  <si>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</si>
  <si>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</si>
  <si>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</si>
  <si>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</si>
  <si>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</si>
  <si>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</si>
  <si>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</si>
  <si>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</si>
  <si>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</si>
  <si>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</si>
  <si>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</si>
  <si>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</si>
  <si>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</si>
  <si>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</si>
  <si>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</si>
  <si>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</si>
  <si>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</si>
  <si>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</si>
  <si>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</si>
  <si>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</si>
  <si>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</si>
  <si>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</si>
  <si>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</si>
  <si>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</si>
  <si>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</si>
  <si>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</si>
  <si>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</si>
  <si>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</si>
  <si>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</si>
  <si>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</si>
  <si>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</si>
  <si>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</si>
  <si>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</si>
  <si>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</si>
  <si>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</si>
  <si>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</si>
  <si>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</si>
  <si>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</si>
  <si>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</si>
  <si>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</si>
  <si>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</si>
  <si>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</si>
  <si>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</si>
  <si>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</si>
  <si>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</si>
  <si>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</si>
  <si>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</si>
  <si>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</si>
  <si>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</si>
  <si>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</si>
  <si>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</si>
  <si>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</si>
  <si>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</si>
  <si>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</si>
  <si>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</si>
  <si>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</si>
  <si>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</si>
  <si>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</si>
  <si>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</si>
  <si>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</si>
  <si>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</si>
  <si>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</si>
  <si>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</si>
  <si>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</si>
  <si>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</si>
  <si>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</si>
  <si>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</si>
  <si>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</si>
  <si>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</si>
  <si>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</si>
  <si>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</si>
  <si>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</si>
  <si>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</si>
  <si>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</si>
  <si>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</si>
  <si>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</si>
  <si>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</si>
  <si>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</si>
  <si>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</si>
  <si>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</si>
  <si>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</si>
  <si>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</si>
  <si>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</si>
  <si>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</si>
  <si>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</si>
  <si>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</si>
  <si>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</si>
  <si>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</si>
  <si>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</si>
  <si>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</si>
  <si>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</si>
  <si>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</si>
  <si>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</si>
  <si>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</si>
  <si>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</si>
  <si>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</si>
  <si>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</si>
  <si>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</si>
  <si>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</si>
  <si>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</si>
  <si>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</si>
  <si>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</si>
  <si>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</si>
  <si>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</si>
  <si>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</si>
  <si>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</si>
  <si>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</si>
  <si>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</si>
  <si>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</si>
  <si>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</si>
  <si>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</si>
  <si>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</si>
  <si>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</si>
  <si>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</si>
  <si>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</si>
  <si>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</si>
  <si>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</si>
  <si>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</si>
  <si>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</si>
  <si>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</si>
  <si>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</si>
  <si>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</si>
  <si>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</si>
  <si>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</si>
  <si>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</si>
  <si>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</si>
  <si>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</si>
  <si>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</si>
  <si>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</si>
  <si>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</si>
  <si>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</si>
  <si>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</si>
  <si>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</si>
  <si>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</si>
  <si>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</si>
  <si>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</si>
  <si>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</si>
  <si>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</si>
  <si>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</si>
  <si>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</si>
  <si>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</si>
  <si>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</si>
  <si>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</si>
  <si>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</si>
  <si>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</si>
  <si>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</si>
  <si>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</si>
  <si>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</si>
  <si>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</si>
  <si>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</si>
  <si>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</si>
  <si>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</si>
  <si>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</si>
  <si>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</si>
  <si>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</si>
  <si>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</si>
  <si>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</si>
  <si>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</si>
  <si>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</si>
  <si>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</si>
  <si>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</si>
  <si>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</si>
  <si>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</si>
  <si>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</si>
  <si>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</si>
  <si>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</si>
  <si>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</si>
  <si>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</si>
  <si>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</si>
  <si>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</si>
  <si>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</si>
  <si>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</si>
  <si>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</si>
  <si>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</si>
  <si>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</si>
  <si>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</si>
  <si>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</si>
  <si>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</si>
  <si>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</si>
  <si>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</si>
  <si>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</si>
  <si>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</si>
  <si>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</si>
  <si>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</si>
  <si>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</si>
  <si>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</si>
  <si>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</si>
  <si>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</si>
  <si>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</si>
  <si>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</si>
  <si>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</si>
  <si>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</si>
  <si>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</si>
  <si>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</si>
  <si>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</si>
  <si>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</si>
  <si>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</si>
  <si>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</si>
  <si>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</si>
  <si>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</si>
  <si>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</si>
  <si>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</si>
  <si>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</si>
  <si>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</si>
  <si>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</si>
  <si>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</si>
  <si>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</si>
  <si>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</si>
  <si>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</si>
  <si>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</si>
  <si>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</si>
  <si>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</si>
  <si>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</si>
  <si>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</si>
  <si>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</si>
  <si>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</si>
  <si>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</si>
  <si>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</si>
  <si>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</si>
  <si>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</si>
  <si>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</si>
  <si>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</si>
  <si>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</si>
  <si>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</si>
  <si>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</si>
  <si>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</si>
  <si>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</si>
  <si>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</si>
  <si>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</si>
  <si>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</si>
  <si>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</si>
  <si>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</si>
  <si>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</si>
  <si>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</si>
  <si>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</si>
  <si>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</si>
  <si>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</si>
  <si>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</si>
  <si>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</si>
  <si>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</si>
  <si>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</si>
  <si>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</si>
  <si>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</si>
  <si>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</si>
  <si>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</si>
  <si>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</si>
  <si>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</si>
  <si>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</si>
  <si>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</si>
  <si>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</si>
  <si>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</si>
  <si>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</si>
  <si>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</si>
  <si>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</si>
  <si>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</si>
  <si>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</si>
  <si>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</si>
  <si>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</si>
  <si>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</si>
  <si>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</si>
  <si>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</si>
  <si>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</si>
  <si>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</si>
  <si>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</si>
  <si>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</si>
  <si>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</si>
  <si>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</si>
  <si>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</si>
  <si>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</si>
  <si>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</si>
  <si>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</si>
  <si>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</si>
  <si>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</si>
  <si>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</si>
  <si>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</si>
  <si>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</si>
  <si>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</si>
  <si>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</si>
  <si>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</si>
  <si>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</si>
  <si>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</si>
  <si>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</si>
  <si>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</si>
  <si>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</si>
  <si>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</si>
  <si>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</si>
  <si>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</si>
  <si>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</si>
  <si>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</si>
  <si>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</si>
  <si>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</si>
  <si>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</si>
  <si>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</si>
  <si>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</si>
  <si>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</si>
  <si>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</si>
  <si>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</si>
  <si>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</si>
  <si>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</si>
  <si>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</si>
  <si>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</si>
  <si>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</si>
  <si>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</si>
  <si>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</si>
  <si>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</si>
  <si>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</si>
  <si>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</si>
  <si>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</si>
  <si>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</si>
  <si>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</si>
  <si>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</si>
  <si>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</si>
  <si>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</si>
  <si>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</si>
  <si>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</si>
  <si>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</si>
  <si>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</si>
  <si>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</si>
  <si>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</si>
  <si>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</si>
  <si>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</si>
  <si>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</si>
  <si>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</si>
  <si>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</si>
  <si>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</si>
  <si>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</si>
  <si>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</si>
  <si>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</si>
  <si>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</si>
  <si>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</si>
  <si>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</si>
  <si>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</si>
  <si>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</si>
  <si>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</si>
  <si>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</si>
  <si>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</si>
  <si>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</si>
  <si>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</si>
  <si>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</si>
  <si>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</si>
  <si>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</si>
  <si>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</si>
  <si>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</si>
  <si>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</si>
  <si>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</si>
  <si>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</si>
  <si>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</si>
  <si>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</si>
  <si>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</si>
  <si>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</si>
  <si>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</si>
  <si>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</si>
  <si>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</si>
  <si>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</si>
  <si>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</si>
  <si>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</si>
  <si>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</si>
  <si>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</si>
  <si>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</si>
  <si>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</si>
  <si>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</si>
  <si>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</si>
  <si>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</si>
  <si>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</si>
  <si>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</si>
  <si>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</si>
  <si>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</si>
  <si>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</si>
  <si>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</si>
  <si>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</si>
  <si>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</si>
  <si>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</si>
  <si>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</si>
  <si>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</si>
  <si>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</si>
  <si>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</si>
  <si>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</si>
  <si>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</si>
  <si>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</si>
  <si>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</si>
  <si>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</si>
  <si>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</si>
  <si>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</si>
  <si>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</si>
  <si>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</si>
  <si>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</si>
  <si>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</si>
  <si>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</si>
  <si>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</si>
  <si>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</si>
  <si>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</si>
  <si>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</si>
  <si>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</si>
  <si>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</si>
  <si>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</si>
  <si>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</si>
  <si>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</si>
  <si>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</si>
  <si>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</si>
  <si>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</si>
  <si>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</si>
  <si>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</si>
  <si>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</si>
  <si>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</si>
  <si>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</si>
  <si>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</si>
  <si>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</si>
  <si>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</si>
  <si>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</si>
  <si>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</si>
  <si>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</si>
  <si>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</si>
  <si>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</si>
  <si>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</si>
  <si>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</si>
  <si>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</si>
  <si>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</si>
  <si>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</si>
  <si>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</si>
  <si>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</si>
  <si>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</si>
  <si>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</si>
  <si>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</si>
  <si>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</si>
  <si>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</si>
  <si>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</si>
  <si>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</si>
  <si>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</si>
  <si>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</si>
  <si>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</si>
  <si>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</si>
  <si>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</si>
  <si>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</si>
  <si>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</si>
  <si>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</si>
  <si>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</si>
  <si>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</si>
  <si>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</si>
  <si>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</si>
  <si>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</si>
  <si>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</si>
  <si>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</si>
  <si>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</si>
  <si>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</si>
  <si>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</si>
  <si>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</si>
  <si>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</si>
  <si>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</si>
  <si>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</si>
  <si>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</si>
  <si>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</si>
  <si>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</si>
  <si>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</si>
  <si>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</si>
  <si>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</si>
  <si>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</si>
  <si>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</si>
  <si>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</si>
  <si>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</si>
  <si>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</si>
  <si>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</si>
  <si>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</si>
  <si>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</si>
  <si>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</si>
  <si>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</si>
  <si>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</si>
  <si>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</si>
  <si>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</si>
  <si>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</si>
  <si>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</si>
  <si>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</si>
  <si>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</si>
  <si>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</si>
  <si>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</si>
  <si>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</si>
  <si>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</si>
  <si>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</si>
  <si>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</si>
  <si>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</si>
  <si>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</si>
  <si>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</si>
  <si>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</si>
  <si>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</si>
  <si>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</si>
  <si>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</si>
  <si>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</si>
  <si>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</si>
  <si>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</si>
  <si>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</si>
  <si>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</si>
  <si>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</si>
  <si>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</si>
  <si>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</si>
  <si>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</si>
  <si>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</si>
  <si>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</si>
  <si>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</si>
  <si>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</si>
  <si>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</si>
  <si>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</si>
  <si>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</si>
  <si>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</si>
  <si>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</si>
  <si>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</si>
  <si>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</si>
  <si>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</si>
  <si>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</si>
  <si>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</si>
  <si>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</si>
  <si>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</si>
  <si>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</si>
  <si>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</si>
  <si>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</si>
  <si>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</si>
  <si>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</si>
  <si>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</si>
  <si>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</si>
  <si>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</si>
  <si>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</si>
  <si>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</si>
  <si>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</si>
  <si>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</si>
  <si>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</si>
  <si>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</si>
  <si>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</si>
  <si>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</si>
  <si>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</si>
  <si>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</si>
  <si>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</si>
  <si>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</si>
  <si>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</si>
  <si>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</si>
  <si>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</si>
  <si>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</si>
  <si>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</si>
  <si>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</si>
  <si>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</si>
  <si>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</si>
  <si>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</si>
  <si>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</si>
  <si>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</si>
  <si>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</si>
  <si>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</si>
  <si>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</si>
  <si>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</si>
  <si>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</si>
  <si>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</si>
  <si>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</si>
  <si>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</si>
  <si>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</si>
  <si>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</si>
  <si>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</si>
  <si>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</si>
  <si>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</si>
  <si>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</si>
  <si>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</si>
  <si>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</si>
  <si>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</si>
  <si>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</si>
  <si>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</si>
  <si>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</si>
  <si>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</si>
  <si>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</si>
  <si>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</si>
  <si>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</si>
  <si>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</si>
  <si>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</si>
  <si>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</si>
  <si>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</si>
  <si>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</si>
  <si>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</si>
  <si>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</si>
  <si>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</si>
  <si>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</si>
  <si>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</si>
  <si>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</si>
  <si>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</si>
  <si>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</si>
  <si>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</si>
  <si>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</si>
  <si>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</si>
  <si>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</si>
  <si>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</si>
  <si>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</si>
  <si>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</si>
  <si>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</si>
  <si>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</si>
  <si>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</si>
  <si>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</si>
  <si>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</si>
  <si>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</si>
  <si>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</si>
  <si>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</si>
  <si>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</si>
  <si>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</si>
  <si>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</si>
  <si>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</si>
  <si>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</si>
  <si>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</si>
  <si>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</si>
  <si>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</si>
  <si>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</si>
  <si>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</si>
  <si>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</si>
  <si>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</si>
  <si>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</si>
  <si>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</si>
  <si>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</si>
  <si>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</si>
  <si>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</si>
  <si>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</si>
  <si>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</si>
  <si>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</si>
  <si>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</si>
  <si>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</si>
  <si>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</si>
  <si>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</si>
  <si>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</si>
  <si>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</si>
  <si>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</si>
  <si>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</si>
  <si>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</si>
  <si>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</si>
  <si>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</si>
  <si>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</si>
  <si>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</si>
  <si>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</si>
  <si>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</si>
  <si>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</si>
  <si>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</si>
  <si>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</si>
  <si>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</si>
  <si>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</si>
  <si>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</si>
  <si>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</si>
  <si>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</si>
  <si>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</si>
  <si>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</si>
  <si>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</si>
  <si>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</si>
  <si>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</si>
  <si>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</si>
  <si>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</si>
  <si>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</si>
  <si>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</si>
  <si>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</si>
  <si>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</si>
  <si>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</si>
  <si>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</si>
  <si>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</si>
  <si>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</si>
  <si>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</si>
  <si>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</si>
  <si>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</si>
  <si>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</si>
  <si>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</si>
  <si>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</si>
  <si>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</si>
  <si>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</si>
  <si>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</si>
  <si>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</si>
  <si>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</si>
  <si>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</si>
  <si>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</si>
  <si>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</si>
  <si>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</si>
  <si>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</si>
  <si>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</si>
  <si>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</si>
  <si>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</si>
  <si>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</si>
  <si>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</si>
  <si>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</si>
  <si>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</si>
  <si>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</si>
  <si>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</si>
  <si>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</si>
  <si>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</si>
  <si>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</si>
  <si>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</si>
  <si>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</si>
  <si>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</si>
  <si>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</si>
  <si>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</si>
  <si>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</si>
  <si>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</si>
  <si>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</si>
  <si>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</si>
  <si>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</si>
  <si>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</si>
  <si>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</si>
  <si>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</si>
  <si>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</si>
  <si>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</si>
  <si>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</si>
  <si>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</si>
  <si>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</si>
  <si>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</si>
  <si>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</si>
  <si>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</si>
  <si>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</si>
  <si>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</si>
  <si>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</si>
  <si>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</si>
  <si>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</si>
  <si>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</si>
  <si>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</si>
  <si>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</si>
  <si>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</si>
  <si>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</si>
  <si>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</si>
  <si>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</si>
  <si>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</si>
  <si>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</si>
  <si>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</si>
  <si>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</si>
  <si>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</si>
  <si>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</si>
  <si>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</si>
  <si>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</si>
  <si>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</si>
  <si>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</si>
  <si>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</si>
  <si>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</si>
  <si>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</si>
  <si>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</si>
  <si>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</si>
  <si>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</si>
  <si>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</si>
  <si>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</si>
  <si>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</si>
  <si>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</si>
  <si>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</si>
  <si>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</si>
  <si>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</si>
  <si>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</si>
  <si>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</si>
  <si>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</si>
  <si>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</si>
  <si>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</si>
  <si>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</si>
  <si>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</si>
  <si>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</si>
  <si>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</si>
  <si>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</si>
  <si>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</si>
  <si>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</si>
  <si>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</si>
  <si>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</si>
  <si>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</si>
  <si>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</si>
  <si>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</si>
  <si>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</si>
  <si>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</si>
  <si>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</si>
  <si>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</si>
  <si>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</si>
  <si>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</si>
  <si>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</si>
  <si>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</si>
  <si>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</si>
  <si>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</si>
  <si>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</si>
  <si>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</si>
  <si>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</si>
  <si>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</si>
  <si>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</si>
  <si>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</si>
  <si>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</si>
  <si>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</si>
  <si>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</si>
  <si>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</si>
  <si>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</si>
  <si>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</si>
  <si>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</si>
  <si>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</si>
  <si>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</si>
  <si>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</si>
  <si>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</si>
  <si>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</si>
  <si>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</si>
  <si>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</si>
  <si>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</si>
  <si>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</si>
  <si>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</si>
  <si>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</si>
  <si>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</si>
  <si>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</si>
  <si>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</si>
  <si>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</si>
  <si>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</si>
  <si>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</si>
  <si>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</si>
  <si>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</si>
  <si>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</si>
  <si>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</si>
  <si>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</si>
  <si>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</si>
  <si>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</si>
  <si>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</si>
  <si>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</si>
  <si>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</si>
  <si>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</si>
  <si>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</si>
  <si>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</si>
  <si>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</si>
  <si>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</si>
  <si>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</si>
  <si>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</si>
  <si>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</si>
  <si>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</si>
  <si>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</si>
  <si>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</si>
  <si>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</si>
  <si>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</si>
  <si>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</si>
  <si>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</si>
  <si>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</si>
  <si>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</si>
  <si>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</si>
  <si>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</si>
  <si>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</si>
  <si>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</si>
  <si>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</si>
  <si>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</si>
  <si>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</si>
  <si>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</si>
  <si>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</si>
  <si>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</si>
  <si>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</si>
  <si>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</si>
  <si>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</si>
  <si>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</si>
  <si>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</si>
  <si>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</si>
  <si>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</si>
  <si>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</si>
  <si>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</si>
  <si>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</si>
  <si>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</si>
  <si>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</si>
  <si>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</si>
  <si>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</si>
  <si>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</si>
  <si>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</si>
  <si>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</si>
  <si>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</si>
  <si>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</si>
  <si>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</si>
  <si>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</si>
  <si>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</si>
  <si>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</si>
  <si>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</si>
  <si>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</si>
  <si>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</si>
  <si>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</si>
  <si>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</si>
  <si>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</si>
  <si>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</si>
  <si>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</si>
  <si>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</si>
  <si>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</si>
  <si>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</si>
  <si>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</si>
  <si>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</si>
  <si>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</si>
  <si>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</si>
  <si>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</si>
  <si>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</si>
  <si>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</si>
  <si>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</si>
  <si>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</si>
  <si>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</si>
  <si>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</si>
  <si>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</si>
  <si>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</si>
  <si>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</si>
  <si>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</si>
  <si>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</si>
  <si>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</si>
  <si>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</si>
  <si>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</si>
  <si>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</si>
  <si>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</si>
  <si>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</si>
  <si>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</si>
  <si>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</si>
  <si>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</si>
  <si>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</si>
  <si>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</si>
  <si>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</si>
  <si>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</si>
  <si>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</si>
  <si>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</si>
  <si>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</si>
  <si>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</si>
  <si>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</si>
  <si>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</si>
  <si>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</si>
  <si>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</si>
  <si>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</si>
  <si>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</si>
  <si>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</si>
  <si>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</si>
  <si>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</si>
  <si>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</si>
  <si>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</si>
  <si>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</si>
  <si>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</si>
  <si>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</si>
  <si>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</si>
  <si>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</si>
  <si>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</si>
  <si>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</si>
  <si>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</si>
  <si>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</si>
  <si>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</si>
  <si>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</si>
  <si>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</si>
  <si>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</si>
  <si>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</si>
  <si>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</si>
  <si>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</si>
  <si>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</si>
  <si>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</si>
  <si>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</si>
  <si>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</si>
  <si>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</si>
  <si>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</si>
  <si>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</si>
  <si>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</si>
  <si>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</si>
  <si>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</si>
  <si>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</si>
  <si>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</si>
  <si>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</si>
  <si>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</si>
  <si>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</si>
  <si>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</si>
  <si>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</si>
  <si>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</si>
  <si>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</si>
  <si>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</si>
  <si>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</si>
  <si>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</si>
  <si>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</si>
  <si>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</si>
  <si>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</si>
  <si>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</si>
  <si>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</si>
  <si>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</si>
  <si>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</si>
  <si>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</si>
  <si>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</si>
  <si>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</si>
  <si>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</si>
  <si>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</si>
  <si>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</si>
  <si>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</si>
  <si>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</si>
  <si>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</si>
  <si>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</si>
  <si>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</si>
  <si>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</si>
  <si>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</si>
  <si>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</si>
  <si>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</si>
  <si>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</si>
  <si>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</si>
  <si>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</si>
  <si>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</si>
  <si>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</si>
  <si>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</si>
  <si>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</si>
  <si>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</si>
  <si>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</si>
  <si>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</si>
  <si>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</si>
  <si>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</si>
  <si>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</si>
  <si>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</si>
  <si>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</si>
  <si>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</si>
  <si>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</si>
  <si>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</si>
  <si>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</si>
  <si>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</si>
  <si>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</si>
  <si>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</si>
  <si>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</si>
  <si>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</si>
  <si>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</si>
  <si>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</si>
  <si>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</si>
  <si>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</si>
  <si>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</si>
  <si>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</si>
  <si>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</si>
  <si>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</si>
  <si>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</si>
  <si>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</si>
  <si>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</si>
  <si>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</si>
  <si>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</si>
  <si>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</si>
  <si>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</si>
  <si>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</si>
  <si>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</si>
  <si>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</si>
  <si>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</si>
  <si>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</si>
  <si>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</si>
  <si>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</si>
  <si>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</si>
  <si>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</si>
  <si>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</si>
  <si>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</si>
  <si>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</si>
  <si>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</si>
  <si>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</si>
  <si>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</si>
  <si>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</si>
  <si>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</si>
  <si>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</si>
  <si>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</si>
  <si>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</si>
  <si>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</si>
  <si>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</si>
  <si>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</si>
  <si>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</si>
  <si>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</si>
  <si>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</si>
  <si>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</si>
  <si>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</si>
  <si>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</si>
  <si>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</si>
  <si>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</si>
  <si>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</si>
  <si>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</si>
  <si>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</si>
  <si>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</si>
  <si>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</si>
  <si>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</si>
  <si>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</si>
  <si>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</si>
  <si>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</si>
  <si>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</si>
  <si>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</si>
  <si>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</si>
  <si>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</si>
  <si>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</si>
  <si>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</si>
  <si>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</si>
  <si>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</si>
  <si>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</si>
  <si>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</si>
  <si>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</si>
  <si>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</si>
  <si>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</si>
  <si>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</si>
  <si>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</si>
  <si>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</si>
  <si>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</si>
  <si>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</si>
  <si>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</si>
  <si>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</si>
  <si>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</si>
  <si>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</si>
  <si>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</si>
  <si>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</si>
  <si>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</si>
  <si>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</si>
  <si>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</si>
  <si>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</si>
  <si>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</si>
  <si>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</si>
  <si>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</si>
  <si>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</si>
  <si>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</si>
  <si>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</si>
  <si>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</si>
  <si>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</si>
  <si>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</si>
  <si>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</si>
  <si>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</si>
  <si>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</si>
  <si>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</si>
  <si>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</si>
  <si>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</si>
  <si>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</si>
  <si>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</si>
  <si>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</si>
  <si>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</si>
  <si>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</si>
  <si>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</si>
  <si>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</si>
  <si>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</si>
  <si>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</si>
  <si>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</si>
  <si>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</si>
  <si>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</si>
  <si>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</si>
  <si>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</si>
  <si>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</si>
  <si>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</si>
  <si>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</si>
  <si>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</si>
  <si>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</si>
  <si>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</si>
  <si>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</si>
  <si>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</si>
  <si>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</si>
  <si>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</si>
  <si>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</si>
  <si>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</si>
  <si>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</si>
  <si>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</si>
  <si>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</si>
  <si>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</si>
  <si>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</si>
  <si>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</si>
  <si>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</si>
  <si>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</si>
  <si>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</si>
  <si>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</si>
  <si>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</si>
  <si>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</si>
  <si>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</si>
  <si>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</si>
  <si>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</si>
  <si>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</si>
  <si>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</si>
  <si>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</si>
  <si>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</si>
  <si>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</si>
  <si>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</si>
  <si>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</si>
  <si>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</si>
  <si>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</si>
  <si>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</si>
  <si>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</si>
  <si>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</si>
  <si>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</si>
  <si>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</si>
  <si>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</si>
  <si>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</si>
  <si>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</si>
  <si>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</si>
  <si>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</si>
  <si>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</si>
  <si>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</si>
  <si>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</si>
  <si>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</si>
  <si>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</si>
  <si>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</si>
  <si>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</si>
  <si>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</si>
  <si>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</si>
  <si>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</si>
  <si>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</si>
  <si>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</si>
  <si>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</si>
  <si>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</si>
  <si>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</si>
  <si>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</si>
  <si>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</si>
  <si>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</si>
  <si>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</si>
  <si>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</si>
  <si>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</si>
  <si>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</si>
  <si>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</si>
  <si>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</si>
  <si>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</si>
  <si>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</si>
  <si>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</si>
  <si>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</si>
  <si>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</si>
  <si>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</si>
  <si>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</si>
  <si>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</si>
  <si>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</si>
  <si>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</si>
  <si>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</si>
  <si>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</si>
  <si>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</si>
  <si>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</si>
  <si>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</si>
  <si>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</si>
  <si>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</si>
  <si>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</si>
  <si>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</si>
  <si>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</si>
  <si>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</si>
  <si>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</si>
  <si>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</si>
  <si>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</si>
  <si>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</si>
  <si>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</si>
  <si>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</si>
  <si>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</si>
  <si>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</si>
  <si>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</si>
  <si>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</si>
  <si>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</si>
  <si>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</si>
  <si>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</si>
  <si>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</si>
  <si>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</si>
  <si>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</si>
  <si>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</si>
  <si>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</si>
  <si>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</si>
  <si>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</si>
  <si>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</si>
  <si>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</si>
  <si>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</si>
  <si>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</si>
  <si>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</si>
  <si>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</si>
  <si>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</si>
  <si>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</si>
  <si>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</si>
  <si>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</si>
  <si>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</si>
  <si>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</si>
  <si>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</si>
  <si>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</si>
  <si>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</si>
  <si>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</si>
  <si>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</si>
  <si>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</si>
  <si>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</si>
  <si>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</si>
  <si>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</si>
  <si>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</si>
  <si>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</si>
  <si>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</si>
  <si>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</si>
  <si>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</si>
  <si>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</si>
  <si>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</si>
  <si>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</si>
  <si>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</si>
  <si>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</si>
  <si>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</si>
  <si>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</si>
  <si>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</si>
  <si>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</si>
  <si>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</si>
  <si>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</si>
  <si>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</si>
  <si>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</si>
  <si>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</si>
  <si>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</si>
  <si>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</si>
  <si>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</si>
  <si>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</si>
  <si>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</si>
  <si>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</si>
  <si>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</si>
  <si>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</si>
  <si>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</si>
  <si>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</si>
  <si>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</si>
  <si>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</si>
  <si>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</si>
  <si>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</si>
  <si>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</si>
  <si>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</si>
  <si>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</si>
  <si>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</si>
  <si>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</si>
  <si>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</si>
  <si>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</si>
  <si>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</si>
  <si>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</si>
  <si>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</si>
  <si>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</si>
  <si>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</si>
  <si>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</si>
  <si>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</si>
  <si>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</si>
  <si>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</si>
  <si>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</si>
  <si>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</si>
  <si>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</si>
  <si>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</si>
  <si>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</si>
  <si>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</si>
  <si>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</si>
  <si>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</si>
  <si>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</si>
  <si>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</si>
  <si>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</si>
  <si>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</si>
  <si>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</si>
  <si>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</si>
  <si>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</si>
  <si>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</si>
  <si>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</si>
  <si>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</si>
  <si>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</si>
  <si>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</si>
  <si>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</si>
  <si>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</si>
  <si>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</si>
  <si>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</si>
  <si>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</si>
  <si>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</si>
  <si>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</si>
  <si>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</si>
  <si>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</si>
  <si>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</si>
  <si>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</si>
  <si>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</si>
  <si>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</si>
  <si>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</si>
  <si>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</si>
  <si>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</si>
  <si>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</si>
  <si>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</si>
  <si>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</si>
  <si>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</si>
  <si>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</si>
  <si>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</si>
  <si>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</si>
  <si>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</si>
  <si>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</si>
  <si>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</si>
  <si>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</si>
  <si>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</si>
  <si>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</si>
  <si>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</si>
  <si>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</si>
  <si>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</si>
  <si>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</si>
  <si>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</si>
  <si>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</si>
  <si>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</si>
  <si>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</si>
  <si>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</si>
  <si>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</si>
  <si>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</si>
  <si>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</si>
  <si>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</si>
  <si>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</si>
  <si>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</si>
  <si>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</si>
  <si>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</si>
  <si>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</si>
  <si>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</si>
  <si>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</si>
  <si>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</si>
  <si>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</si>
  <si>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</si>
  <si>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</si>
  <si>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</si>
  <si>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</si>
  <si>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</si>
  <si>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</si>
  <si>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</si>
  <si>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</si>
  <si>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</si>
  <si>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</si>
  <si>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</si>
  <si>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</si>
  <si>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</si>
  <si>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</si>
  <si>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</si>
  <si>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</si>
  <si>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</si>
  <si>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</si>
  <si>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</si>
  <si>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</si>
  <si>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</si>
  <si>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</si>
  <si>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</si>
  <si>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</si>
  <si>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</si>
  <si>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</si>
  <si>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</si>
  <si>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</si>
  <si>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</si>
  <si>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</si>
  <si>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</si>
  <si>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</si>
  <si>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</si>
  <si>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</si>
  <si>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</si>
  <si>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</si>
  <si>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</si>
  <si>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</si>
  <si>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</si>
  <si>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</si>
  <si>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</si>
  <si>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</si>
  <si>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</si>
  <si>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</si>
  <si>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</si>
  <si>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</si>
  <si>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</si>
  <si>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</si>
  <si>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</si>
  <si>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</si>
  <si>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</si>
  <si>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</si>
  <si>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</si>
  <si>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</si>
  <si>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</si>
  <si>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</si>
  <si>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</si>
  <si>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</si>
  <si>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</si>
  <si>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</si>
  <si>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</si>
  <si>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</si>
  <si>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</si>
  <si>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</si>
  <si>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</si>
  <si>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</si>
  <si>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</si>
  <si>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</si>
  <si>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</si>
  <si>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</si>
  <si>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</si>
  <si>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</si>
  <si>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</si>
  <si>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</si>
  <si>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</si>
  <si>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</si>
  <si>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</si>
  <si>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</si>
  <si>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</si>
  <si>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</si>
  <si>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</si>
  <si>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</si>
  <si>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</si>
  <si>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</si>
  <si>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</si>
  <si>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</si>
  <si>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</si>
  <si>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</si>
  <si>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</si>
  <si>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</si>
  <si>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</si>
  <si>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</si>
  <si>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</si>
  <si>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</si>
  <si>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</si>
  <si>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</si>
  <si>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</si>
  <si>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</si>
  <si>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</si>
  <si>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</si>
  <si>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</si>
  <si>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</si>
  <si>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</si>
  <si>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</si>
  <si>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</si>
  <si>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</si>
  <si>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</si>
  <si>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</si>
  <si>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</si>
  <si>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</si>
  <si>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</si>
  <si>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</si>
  <si>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</si>
  <si>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</si>
  <si>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</si>
  <si>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</si>
  <si>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</si>
  <si>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</si>
  <si>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</si>
  <si>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</si>
  <si>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</si>
  <si>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</si>
  <si>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</si>
  <si>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</si>
  <si>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</si>
  <si>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</si>
  <si>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</si>
  <si>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</si>
  <si>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</si>
  <si>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</si>
  <si>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</si>
  <si>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</si>
  <si>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</si>
  <si>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</si>
  <si>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</si>
  <si>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</si>
  <si>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</si>
  <si>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</si>
  <si>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</si>
  <si>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</si>
  <si>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</si>
  <si>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</si>
  <si>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</si>
  <si>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</si>
  <si>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</si>
  <si>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</si>
  <si>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</si>
  <si>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</si>
  <si>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</si>
  <si>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</si>
  <si>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</si>
  <si>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</si>
  <si>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</si>
  <si>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</si>
  <si>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</si>
  <si>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</si>
  <si>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</si>
  <si>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</si>
  <si>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</si>
  <si>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</si>
  <si>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</si>
  <si>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</si>
  <si>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</si>
  <si>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</si>
  <si>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</si>
  <si>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</si>
  <si>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</si>
  <si>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</si>
  <si>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</si>
  <si>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</si>
  <si>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</si>
  <si>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</si>
  <si>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</si>
  <si>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</si>
  <si>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</si>
  <si>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</si>
  <si>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</si>
  <si>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</si>
  <si>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</si>
  <si>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</si>
  <si>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</si>
  <si>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</si>
  <si>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</si>
  <si>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</si>
  <si>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</si>
  <si>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</si>
  <si>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</si>
  <si>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</si>
  <si>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</si>
  <si>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</si>
  <si>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</si>
  <si>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</si>
  <si>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</si>
  <si>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</si>
  <si>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</si>
  <si>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</si>
  <si>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</si>
  <si>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</si>
  <si>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</si>
  <si>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</si>
  <si>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</si>
  <si>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</si>
  <si>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</si>
  <si>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</si>
  <si>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</si>
  <si>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</si>
  <si>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</si>
  <si>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</si>
  <si>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</si>
  <si>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</si>
  <si>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</si>
  <si>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</si>
  <si>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</si>
  <si>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</si>
  <si>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</si>
  <si>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</si>
  <si>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</si>
  <si>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</si>
  <si>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</si>
  <si>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</si>
  <si>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</si>
  <si>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</si>
  <si>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</si>
  <si>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</si>
  <si>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</si>
  <si>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</si>
  <si>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</si>
  <si>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</si>
  <si>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</si>
  <si>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</si>
  <si>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</si>
  <si>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</si>
  <si>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</si>
  <si>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</si>
  <si>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</si>
  <si>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</si>
  <si>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</si>
  <si>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</si>
  <si>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</si>
  <si>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</si>
  <si>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</si>
  <si>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</si>
  <si>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</si>
  <si>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</si>
  <si>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</si>
  <si>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</si>
  <si>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</si>
  <si>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</si>
  <si>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</si>
  <si>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</si>
  <si>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</si>
  <si>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</si>
  <si>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</si>
  <si>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</si>
  <si>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</si>
  <si>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</si>
  <si>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</si>
  <si>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</si>
  <si>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</si>
  <si>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</si>
  <si>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</si>
  <si>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</si>
  <si>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</si>
  <si>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</si>
  <si>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</si>
  <si>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</si>
  <si>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</si>
  <si>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</si>
  <si>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</si>
  <si>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</si>
  <si>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</si>
  <si>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</si>
  <si>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</si>
  <si>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</si>
  <si>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</si>
  <si>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</si>
  <si>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</si>
  <si>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</si>
  <si>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</si>
  <si>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</si>
  <si>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</si>
  <si>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</si>
  <si>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</si>
  <si>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</si>
  <si>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</si>
  <si>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</si>
  <si>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</si>
  <si>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</si>
  <si>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</si>
  <si>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</si>
  <si>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</si>
  <si>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</si>
  <si>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</si>
  <si>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</si>
  <si>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</si>
  <si>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</si>
  <si>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</si>
  <si>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</si>
  <si>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</si>
  <si>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</si>
  <si>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</si>
  <si>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</si>
  <si>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</si>
  <si>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</si>
  <si>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</si>
  <si>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</si>
  <si>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</si>
  <si>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</si>
  <si>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</si>
  <si>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</si>
  <si>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</si>
  <si>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</si>
  <si>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</si>
  <si>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</si>
  <si>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</si>
  <si>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</si>
  <si>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</si>
  <si>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</si>
  <si>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</si>
  <si>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</si>
  <si>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</si>
  <si>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</si>
  <si>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</si>
  <si>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</si>
  <si>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</si>
  <si>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</si>
  <si>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</si>
  <si>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</si>
  <si>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</si>
  <si>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</si>
  <si>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</si>
  <si>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</si>
  <si>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</si>
  <si>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</si>
  <si>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</si>
  <si>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</si>
  <si>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</si>
  <si>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</si>
  <si>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</si>
  <si>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</si>
  <si>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</si>
  <si>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</si>
  <si>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</si>
  <si>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</si>
  <si>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</si>
  <si>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</si>
  <si>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</si>
  <si>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</si>
  <si>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</si>
  <si>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</si>
  <si>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</si>
  <si>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</si>
  <si>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</si>
  <si>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</si>
  <si>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</si>
  <si>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</si>
  <si>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</si>
  <si>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</si>
  <si>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</si>
  <si>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</si>
  <si>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</si>
  <si>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</si>
  <si>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</si>
  <si>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</si>
  <si>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</si>
  <si>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</si>
  <si>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</si>
  <si>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</si>
  <si>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</si>
  <si>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</si>
  <si>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</si>
  <si>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</si>
  <si>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</si>
  <si>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</si>
  <si>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</si>
  <si>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</si>
  <si>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</si>
  <si>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</si>
  <si>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</si>
  <si>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</si>
  <si>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</si>
  <si>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</si>
  <si>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</si>
  <si>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</si>
  <si>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</si>
  <si>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</si>
  <si>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</si>
  <si>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</si>
  <si>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</si>
  <si>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</si>
  <si>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</si>
  <si>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</si>
  <si>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</si>
  <si>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</si>
  <si>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</si>
  <si>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</si>
  <si>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</si>
  <si>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</si>
  <si>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</si>
  <si>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</si>
  <si>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</si>
  <si>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</si>
  <si>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</si>
  <si>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</si>
  <si>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</si>
  <si>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</si>
  <si>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</si>
  <si>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</si>
  <si>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</si>
  <si>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</si>
  <si>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</si>
  <si>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</si>
  <si>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</si>
  <si>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</si>
  <si>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</si>
  <si>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</si>
  <si>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</si>
  <si>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</si>
  <si>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</si>
  <si>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</si>
  <si>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</si>
  <si>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</si>
  <si>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</si>
  <si>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</si>
  <si>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</si>
  <si>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</si>
  <si>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</si>
  <si>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</si>
  <si>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</si>
  <si>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</si>
  <si>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</si>
  <si>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</si>
  <si>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</si>
  <si>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</si>
  <si>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</si>
  <si>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</si>
  <si>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</si>
  <si>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</si>
  <si>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</si>
  <si>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</si>
  <si>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</si>
  <si>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</si>
  <si>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</si>
  <si>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</si>
  <si>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</si>
  <si>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</si>
  <si>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</si>
  <si>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</si>
  <si>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</si>
  <si>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</si>
  <si>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</si>
  <si>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</si>
  <si>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</si>
  <si>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</si>
  <si>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</si>
  <si>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</si>
  <si>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</si>
  <si>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</si>
  <si>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</si>
  <si>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</si>
  <si>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</si>
  <si>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</si>
  <si>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</si>
  <si>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</si>
  <si>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</si>
  <si>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</si>
  <si>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</si>
  <si>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</si>
  <si>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</si>
  <si>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</si>
  <si>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</si>
  <si>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</si>
  <si>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</si>
  <si>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</si>
  <si>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</si>
  <si>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</si>
  <si>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</si>
  <si>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</si>
  <si>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</si>
  <si>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</si>
  <si>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</si>
  <si>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</si>
  <si>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</si>
  <si>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</si>
  <si>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</si>
  <si>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</si>
  <si>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</si>
  <si>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</si>
  <si>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</si>
  <si>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</si>
  <si>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</si>
  <si>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</si>
  <si>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</si>
  <si>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</si>
  <si>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</si>
  <si>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</si>
  <si>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</si>
  <si>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</si>
  <si>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</si>
  <si>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</si>
  <si>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</si>
  <si>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</si>
  <si>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</si>
  <si>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</si>
  <si>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</si>
  <si>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</si>
  <si>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</si>
  <si>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</si>
  <si>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</si>
  <si>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</si>
  <si>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</si>
  <si>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</si>
  <si>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</si>
  <si>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</si>
  <si>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</si>
  <si>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</si>
  <si>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</si>
  <si>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</si>
  <si>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</si>
  <si>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</si>
  <si>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</si>
  <si>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</si>
  <si>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</si>
  <si>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</si>
  <si>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</si>
  <si>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</si>
  <si>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</si>
  <si>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</si>
  <si>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</si>
  <si>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</si>
  <si>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</si>
  <si>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</si>
  <si>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</si>
  <si>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</si>
  <si>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</si>
  <si>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</si>
  <si>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</si>
  <si>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</si>
  <si>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</si>
  <si>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</si>
  <si>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</si>
  <si>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</si>
  <si>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</si>
  <si>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</si>
  <si>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</si>
  <si>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</si>
  <si>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</si>
  <si>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</si>
  <si>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</si>
  <si>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</si>
  <si>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</si>
  <si>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</si>
  <si>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</si>
  <si>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</si>
  <si>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</si>
  <si>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</si>
  <si>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</si>
  <si>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</si>
  <si>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</si>
  <si>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</si>
  <si>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</si>
  <si>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</si>
  <si>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</si>
  <si>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</si>
  <si>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</si>
  <si>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</si>
  <si>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</si>
  <si>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</si>
  <si>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</si>
  <si>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</si>
  <si>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</si>
  <si>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</si>
  <si>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</si>
  <si>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</si>
  <si>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</si>
  <si>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</si>
  <si>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</si>
  <si>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</si>
  <si>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</si>
  <si>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</si>
  <si>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</si>
  <si>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</si>
  <si>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</si>
  <si>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</si>
  <si>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</si>
  <si>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</si>
  <si>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</si>
  <si>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</si>
  <si>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</si>
  <si>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</si>
  <si>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</si>
  <si>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</si>
  <si>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</si>
  <si>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</si>
  <si>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</si>
  <si>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</si>
  <si>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</si>
  <si>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</si>
  <si>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</si>
  <si>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</si>
  <si>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</si>
  <si>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</si>
  <si>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</si>
  <si>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</si>
  <si>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</si>
  <si>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</si>
  <si>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</si>
  <si>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</si>
  <si>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</si>
  <si>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</si>
  <si>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</si>
  <si>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</si>
  <si>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</si>
  <si>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</si>
  <si>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</si>
  <si>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</si>
  <si>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</si>
  <si>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</si>
  <si>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</si>
  <si>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</si>
  <si>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</si>
  <si>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</si>
  <si>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</si>
  <si>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</si>
  <si>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</si>
  <si>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</si>
  <si>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</si>
  <si>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</si>
  <si>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</si>
  <si>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</si>
  <si>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</si>
  <si>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</si>
  <si>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</si>
  <si>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</si>
  <si>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</si>
  <si>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</si>
  <si>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</si>
  <si>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</si>
  <si>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</si>
  <si>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</si>
  <si>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</si>
  <si>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</si>
  <si>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</si>
  <si>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</si>
  <si>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</si>
  <si>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</si>
  <si>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</si>
  <si>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</si>
  <si>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</si>
  <si>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</si>
  <si>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</si>
  <si>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</si>
  <si>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</si>
  <si>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</si>
  <si>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</si>
  <si>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</si>
  <si>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</si>
  <si>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</si>
  <si>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</si>
  <si>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</si>
  <si>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</si>
  <si>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</si>
  <si>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</si>
  <si>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</si>
  <si>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</si>
  <si>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</si>
  <si>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</si>
  <si>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</si>
  <si>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</si>
  <si>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</si>
  <si>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</si>
  <si>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</si>
  <si>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</si>
  <si>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</si>
  <si>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</si>
  <si>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</si>
  <si>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</si>
  <si>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</si>
  <si>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</si>
  <si>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</si>
  <si>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</si>
  <si>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</si>
  <si>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</si>
  <si>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</si>
  <si>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</si>
  <si>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</si>
  <si>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</si>
  <si>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</si>
  <si>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</si>
  <si>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</si>
  <si>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</si>
  <si>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</si>
  <si>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</si>
  <si>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</si>
  <si>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</si>
  <si>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</si>
  <si>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</si>
  <si>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</si>
  <si>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</si>
  <si>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</si>
  <si>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</si>
  <si>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</si>
  <si>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</si>
  <si>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</si>
  <si>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</si>
  <si>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</si>
  <si>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</si>
  <si>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</si>
  <si>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</si>
  <si>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</si>
  <si>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</si>
  <si>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</si>
  <si>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</si>
  <si>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</si>
  <si>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</si>
  <si>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</si>
  <si>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</si>
  <si>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</si>
  <si>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</si>
  <si>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</si>
  <si>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</si>
  <si>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</si>
  <si>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</si>
  <si>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</si>
  <si>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</si>
  <si>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</si>
  <si>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</si>
  <si>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</si>
  <si>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</si>
  <si>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</si>
  <si>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</si>
  <si>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</si>
  <si>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</si>
  <si>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</si>
  <si>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</si>
  <si>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</si>
  <si>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</si>
  <si>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</si>
  <si>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</si>
  <si>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</si>
  <si>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</si>
  <si>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</si>
  <si>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</si>
  <si>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</si>
  <si>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</si>
  <si>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</si>
  <si>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</si>
  <si>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</si>
  <si>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</si>
  <si>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</si>
  <si>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</si>
  <si>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</si>
  <si>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</si>
  <si>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</si>
  <si>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</si>
  <si>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</si>
  <si>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</si>
  <si>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</si>
  <si>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</si>
  <si>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</si>
  <si>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</si>
  <si>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</si>
  <si>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</si>
  <si>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</si>
  <si>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</si>
  <si>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</si>
  <si>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</si>
  <si>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</si>
  <si>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</si>
  <si>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</si>
  <si>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</si>
  <si>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</si>
  <si>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</si>
  <si>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</si>
  <si>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</si>
  <si>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</si>
  <si>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</si>
  <si>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</si>
  <si>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</si>
  <si>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</si>
  <si>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</si>
  <si>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</si>
  <si>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</si>
  <si>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</si>
  <si>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</si>
  <si>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</si>
  <si>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</si>
  <si>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</si>
  <si>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</si>
  <si>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</si>
  <si>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</si>
  <si>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</si>
  <si>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</si>
  <si>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</si>
  <si>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</si>
  <si>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</si>
  <si>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</si>
  <si>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</si>
  <si>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</si>
  <si>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</si>
  <si>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</si>
  <si>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</si>
  <si>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</si>
  <si>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</si>
  <si>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</si>
  <si>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</si>
  <si>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</si>
  <si>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</si>
  <si>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</si>
  <si>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</si>
  <si>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</si>
  <si>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</si>
  <si>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</si>
  <si>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</si>
  <si>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</si>
  <si>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</si>
  <si>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</si>
  <si>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</si>
  <si>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</si>
  <si>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</si>
  <si>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</si>
  <si>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</si>
  <si>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</si>
  <si>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</si>
  <si>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</si>
  <si>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</si>
  <si>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</si>
  <si>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</si>
  <si>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</si>
  <si>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</si>
  <si>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</si>
  <si>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</si>
  <si>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</si>
  <si>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</si>
  <si>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</si>
  <si>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</si>
  <si>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</si>
  <si>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</si>
  <si>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</si>
  <si>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</si>
  <si>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</si>
  <si>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</si>
  <si>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</si>
  <si>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</si>
  <si>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</si>
  <si>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</si>
  <si>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</si>
  <si>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</si>
  <si>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</si>
  <si>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</si>
  <si>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</si>
  <si>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</si>
  <si>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</si>
  <si>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</si>
  <si>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</si>
  <si>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</si>
  <si>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</si>
  <si>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</si>
  <si>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</si>
  <si>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</si>
  <si>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</si>
  <si>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</si>
  <si>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</si>
  <si>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</si>
  <si>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</si>
  <si>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</si>
  <si>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</si>
  <si>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</si>
  <si>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</si>
  <si>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</si>
  <si>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</si>
  <si>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</si>
  <si>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</si>
  <si>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</si>
  <si>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</si>
  <si>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</si>
  <si>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</si>
  <si>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</si>
  <si>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</si>
  <si>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</si>
  <si>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</si>
  <si>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</si>
  <si>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</si>
  <si>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</si>
  <si>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</si>
  <si>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</si>
  <si>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</si>
  <si>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</si>
  <si>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</si>
  <si>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</si>
  <si>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</si>
  <si>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</si>
  <si>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</si>
  <si>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</si>
  <si>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</si>
  <si>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</si>
  <si>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</si>
  <si>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</si>
  <si>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</si>
  <si>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</si>
  <si>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</si>
  <si>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</si>
  <si>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</si>
  <si>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</si>
  <si>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</si>
  <si>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</si>
  <si>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</si>
  <si>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</si>
  <si>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</si>
  <si>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</si>
  <si>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</si>
  <si>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</si>
  <si>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</si>
  <si>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</si>
  <si>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</si>
  <si>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</si>
  <si>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</si>
  <si>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</si>
  <si>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</si>
  <si>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</si>
  <si>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</si>
  <si>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</si>
  <si>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</si>
  <si>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</si>
  <si>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</si>
  <si>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</si>
  <si>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</si>
  <si>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</si>
  <si>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</si>
  <si>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</si>
  <si>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</si>
  <si>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</si>
  <si>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</si>
  <si>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</si>
  <si>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</si>
  <si>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</si>
  <si>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</si>
  <si>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</si>
  <si>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</si>
  <si>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</si>
  <si>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</si>
  <si>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</si>
  <si>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</si>
  <si>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</si>
  <si>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</si>
  <si>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</si>
  <si>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</si>
  <si>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</si>
  <si>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</si>
  <si>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</si>
  <si>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</si>
  <si>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</si>
  <si>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</si>
  <si>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</si>
  <si>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</si>
  <si>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</si>
  <si>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</si>
  <si>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</si>
  <si>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</si>
  <si>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</si>
  <si>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</si>
  <si>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</si>
  <si>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</si>
  <si>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</si>
  <si>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</si>
  <si>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</si>
  <si>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</si>
  <si>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</si>
  <si>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</si>
  <si>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</si>
  <si>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</si>
  <si>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</si>
  <si>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</si>
  <si>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</si>
  <si>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</si>
  <si>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</si>
  <si>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</si>
  <si>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</si>
  <si>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</si>
  <si>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</si>
  <si>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</si>
  <si>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</si>
  <si>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</si>
  <si>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</si>
  <si>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</si>
  <si>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</si>
  <si>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</si>
  <si>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</si>
  <si>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</si>
  <si>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</si>
  <si>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</si>
  <si>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</si>
  <si>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</si>
  <si>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</si>
  <si>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</si>
  <si>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</si>
  <si>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</si>
  <si>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</si>
  <si>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</si>
  <si>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</si>
  <si>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</si>
  <si>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</si>
  <si>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</si>
  <si>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</si>
  <si>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</si>
  <si>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</si>
  <si>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</si>
  <si>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</si>
  <si>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</si>
  <si>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</si>
  <si>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</si>
  <si>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</si>
  <si>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</si>
  <si>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</si>
  <si>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</si>
  <si>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</si>
  <si>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</si>
  <si>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</si>
  <si>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</si>
  <si>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</si>
  <si>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</si>
  <si>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</si>
  <si>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</si>
  <si>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</si>
  <si>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</si>
  <si>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</si>
  <si>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</si>
  <si>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</si>
  <si>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</si>
  <si>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</si>
  <si>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</si>
  <si>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</si>
  <si>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</si>
  <si>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</si>
  <si>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</si>
  <si>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</si>
  <si>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</si>
  <si>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</si>
  <si>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</si>
  <si>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</si>
  <si>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</si>
  <si>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</si>
  <si>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</si>
  <si>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</si>
  <si>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</si>
  <si>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</si>
  <si>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</si>
  <si>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</si>
  <si>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</si>
  <si>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</si>
  <si>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</si>
  <si>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</si>
  <si>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</si>
  <si>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</si>
  <si>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</si>
  <si>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</si>
  <si>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</si>
  <si>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</si>
  <si>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</si>
  <si>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</si>
  <si>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</si>
  <si>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</si>
  <si>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</si>
  <si>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</si>
  <si>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</si>
  <si>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</si>
  <si>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</si>
  <si>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</si>
  <si>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</si>
  <si>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</si>
  <si>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</si>
  <si>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</si>
  <si>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</si>
  <si>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</si>
  <si>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</si>
  <si>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</si>
  <si>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</si>
  <si>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</si>
  <si>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</si>
  <si>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</si>
  <si>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</si>
  <si>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</si>
  <si>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</si>
  <si>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</si>
  <si>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</si>
  <si>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</si>
  <si>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</si>
  <si>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</si>
  <si>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</si>
  <si>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</si>
  <si>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</si>
  <si>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</si>
  <si>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</si>
  <si>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</si>
  <si>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</si>
  <si>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</si>
  <si>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</si>
  <si>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</si>
  <si>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</si>
  <si>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</si>
  <si>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</si>
  <si>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</si>
  <si>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</si>
  <si>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</si>
  <si>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</si>
  <si>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</si>
  <si>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</si>
  <si>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</si>
  <si>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</si>
  <si>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</si>
  <si>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</si>
  <si>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</si>
  <si>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</si>
  <si>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</si>
  <si>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</si>
  <si>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</si>
  <si>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</si>
  <si>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</si>
  <si>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</si>
  <si>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</si>
  <si>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</si>
  <si>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</si>
  <si>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</si>
  <si>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</si>
  <si>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</si>
  <si>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</si>
  <si>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</si>
  <si>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</si>
  <si>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</si>
  <si>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</si>
  <si>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</si>
  <si>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</si>
  <si>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</si>
  <si>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</si>
  <si>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</si>
  <si>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</si>
  <si>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</si>
  <si>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</si>
  <si>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</si>
  <si>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</si>
  <si>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</si>
  <si>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</si>
  <si>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</si>
  <si>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</si>
  <si>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</si>
  <si>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</si>
  <si>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</si>
  <si>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</si>
  <si>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</si>
  <si>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</si>
  <si>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</si>
  <si>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</si>
  <si>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</si>
  <si>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</si>
  <si>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</si>
  <si>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</si>
  <si>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</si>
  <si>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</si>
  <si>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</si>
  <si>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</si>
  <si>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</si>
  <si>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</si>
  <si>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</si>
  <si>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</si>
  <si>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</si>
  <si>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</si>
  <si>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</si>
  <si>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</si>
  <si>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</si>
  <si>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</si>
  <si>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</si>
  <si>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</si>
  <si>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</si>
  <si>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</si>
  <si>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</si>
  <si>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</si>
  <si>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</si>
  <si>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</si>
  <si>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</si>
  <si>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</si>
  <si>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</si>
  <si>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</si>
  <si>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</si>
  <si>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</si>
  <si>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</si>
  <si>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</si>
  <si>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</si>
  <si>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</si>
  <si>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</si>
  <si>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</si>
  <si>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</si>
  <si>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</si>
  <si>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</si>
  <si>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</si>
  <si>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</si>
  <si>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</si>
  <si>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</si>
  <si>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</si>
  <si>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</si>
  <si>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</si>
  <si>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</si>
  <si>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</si>
  <si>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</si>
  <si>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</si>
  <si>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</si>
  <si>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</si>
  <si>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</si>
  <si>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</si>
  <si>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</si>
  <si>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</si>
  <si>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</si>
  <si>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</si>
  <si>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</si>
  <si>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</si>
  <si>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</si>
  <si>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</si>
  <si>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</si>
  <si>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</si>
  <si>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</si>
  <si>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</si>
  <si>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</si>
  <si>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</si>
  <si>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</si>
  <si>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</si>
  <si>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</si>
  <si>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</si>
  <si>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</si>
  <si>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</si>
  <si>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</si>
  <si>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</si>
  <si>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</si>
  <si>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</si>
  <si>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</si>
  <si>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</si>
  <si>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</si>
  <si>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</si>
  <si>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</si>
  <si>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</si>
  <si>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</si>
  <si>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</si>
  <si>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</si>
  <si>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</si>
  <si>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</si>
  <si>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</si>
  <si>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</si>
  <si>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</si>
  <si>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</si>
  <si>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</si>
  <si>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</si>
  <si>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</si>
  <si>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</si>
  <si>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</si>
  <si>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</si>
  <si>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</si>
  <si>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</si>
  <si>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</si>
  <si>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</si>
  <si>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</si>
  <si>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</si>
  <si>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</si>
  <si>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</si>
  <si>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</si>
  <si>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</si>
  <si>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</si>
  <si>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</si>
  <si>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</si>
  <si>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</si>
  <si>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</si>
  <si>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</si>
  <si>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</si>
  <si>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</si>
  <si>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</si>
  <si>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</si>
  <si>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</si>
  <si>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</si>
  <si>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</si>
  <si>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</si>
  <si>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</si>
  <si>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</si>
  <si>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</si>
  <si>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</si>
  <si>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</si>
  <si>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</si>
  <si>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</si>
  <si>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</si>
  <si>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</si>
  <si>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</si>
  <si>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</si>
  <si>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</si>
  <si>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</si>
  <si>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</si>
  <si>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</si>
  <si>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</si>
  <si>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</si>
  <si>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</si>
  <si>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</si>
  <si>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</si>
  <si>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</si>
  <si>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</si>
  <si>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</si>
  <si>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</si>
  <si>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</si>
  <si>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</si>
  <si>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</si>
  <si>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</si>
  <si>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</si>
  <si>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</si>
  <si>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</si>
  <si>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</si>
  <si>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</si>
  <si>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</si>
  <si>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</si>
  <si>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</si>
  <si>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</si>
  <si>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</si>
  <si>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</si>
  <si>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</si>
  <si>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</si>
  <si>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</si>
  <si>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</si>
  <si>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</si>
  <si>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</si>
  <si>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</si>
  <si>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</si>
  <si>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</si>
  <si>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</si>
  <si>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</si>
  <si>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</si>
  <si>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</si>
  <si>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</si>
  <si>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</si>
  <si>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</si>
  <si>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</si>
  <si>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</si>
  <si>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</si>
  <si>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</si>
  <si>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</si>
  <si>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</si>
  <si>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</si>
  <si>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</si>
  <si>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</si>
  <si>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</si>
  <si>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</si>
  <si>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</si>
  <si>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</si>
  <si>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</si>
  <si>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</si>
  <si>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</si>
  <si>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</si>
  <si>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</si>
  <si>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</si>
  <si>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</si>
  <si>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</si>
  <si>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</si>
  <si>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</si>
  <si>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</si>
  <si>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</si>
  <si>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</si>
  <si>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</si>
  <si>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</si>
  <si>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</si>
  <si>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</si>
  <si>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</si>
  <si>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</si>
  <si>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</si>
  <si>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</si>
  <si>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</si>
  <si>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</si>
  <si>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</si>
  <si>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</si>
  <si>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</si>
  <si>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</si>
  <si>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</si>
  <si>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</si>
  <si>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</si>
  <si>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</si>
  <si>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</si>
  <si>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</si>
  <si>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</si>
  <si>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</si>
  <si>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</si>
  <si>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</si>
  <si>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</si>
  <si>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</si>
  <si>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</si>
  <si>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</si>
  <si>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</si>
  <si>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</si>
  <si>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</si>
  <si>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</si>
  <si>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</si>
  <si>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</si>
  <si>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</si>
  <si>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</si>
  <si>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</si>
  <si>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</si>
  <si>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</si>
  <si>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</si>
  <si>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</si>
  <si>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</si>
  <si>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</si>
  <si>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</si>
  <si>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</si>
  <si>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</si>
  <si>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</si>
  <si>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</si>
  <si>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</si>
  <si>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</si>
  <si>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</si>
  <si>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</si>
  <si>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</si>
  <si>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</si>
  <si>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</si>
  <si>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</si>
  <si>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</si>
  <si>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</si>
  <si>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</si>
  <si>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</si>
  <si>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</si>
  <si>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</si>
  <si>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</si>
  <si>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</si>
  <si>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</si>
  <si>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</si>
  <si>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</si>
  <si>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</si>
  <si>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</si>
  <si>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</si>
  <si>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</si>
  <si>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</si>
  <si>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</si>
  <si>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</si>
  <si>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</si>
  <si>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</si>
  <si>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</si>
  <si>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</si>
  <si>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</si>
  <si>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</si>
  <si>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</si>
  <si>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</si>
  <si>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</si>
  <si>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</si>
  <si>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</si>
  <si>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</si>
  <si>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</si>
  <si>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</si>
  <si>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</si>
  <si>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</si>
  <si>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</si>
  <si>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</si>
  <si>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</si>
  <si>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</si>
  <si>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</si>
  <si>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</si>
  <si>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</si>
  <si>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</si>
  <si>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</si>
  <si>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</si>
  <si>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</si>
  <si>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</si>
  <si>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</si>
  <si>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</si>
  <si>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</si>
  <si>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</si>
  <si>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</si>
  <si>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</si>
  <si>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</si>
  <si>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</si>
  <si>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</si>
  <si>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</si>
  <si>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</si>
  <si>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</si>
  <si>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</si>
  <si>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</si>
  <si>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</si>
  <si>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</si>
  <si>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</si>
  <si>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</si>
  <si>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</si>
  <si>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</si>
  <si>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</si>
  <si>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</si>
  <si>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</si>
  <si>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</si>
  <si>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</si>
  <si>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</si>
  <si>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</si>
  <si>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</si>
  <si>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</si>
  <si>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</si>
  <si>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</si>
  <si>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</si>
  <si>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</si>
  <si>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</si>
  <si>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</si>
  <si>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</si>
  <si>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</si>
  <si>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</si>
  <si>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</si>
  <si>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</si>
  <si>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</si>
  <si>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</si>
  <si>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</si>
  <si>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</si>
  <si>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</si>
  <si>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</si>
  <si>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</si>
  <si>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</si>
  <si>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</si>
  <si>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</si>
  <si>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</si>
  <si>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</si>
  <si>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</si>
  <si>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</si>
  <si>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</si>
  <si>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</si>
  <si>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</si>
  <si>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</si>
  <si>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</si>
  <si>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</si>
  <si>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</si>
  <si>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</si>
  <si>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</si>
  <si>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</si>
  <si>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</si>
  <si>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</si>
  <si>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</si>
  <si>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</si>
  <si>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</si>
  <si>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</si>
  <si>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</si>
  <si>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</si>
  <si>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</si>
  <si>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</si>
  <si>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</si>
  <si>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</si>
  <si>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</si>
  <si>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</si>
  <si>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</si>
  <si>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</si>
  <si>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</si>
  <si>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</si>
  <si>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</si>
  <si>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</si>
  <si>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</si>
  <si>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</si>
  <si>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</si>
  <si>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</si>
  <si>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</si>
  <si>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</si>
  <si>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</si>
  <si>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</si>
  <si>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</si>
  <si>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</si>
  <si>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</si>
  <si>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</si>
  <si>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</si>
  <si>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</si>
  <si>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</si>
  <si>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</si>
  <si>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</si>
  <si>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</si>
  <si>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</si>
  <si>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</si>
  <si>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</si>
  <si>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</si>
  <si>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</si>
  <si>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</si>
  <si>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</si>
  <si>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</si>
  <si>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</si>
  <si>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</si>
  <si>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</si>
  <si>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</si>
  <si>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</si>
  <si>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</si>
  <si>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</si>
  <si>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</si>
  <si>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</si>
  <si>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</si>
  <si>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</si>
  <si>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</si>
  <si>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</si>
  <si>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</si>
  <si>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</si>
  <si>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</si>
  <si>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</si>
  <si>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</si>
  <si>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</si>
  <si>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</si>
  <si>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</si>
  <si>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</si>
  <si>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</si>
  <si>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</si>
  <si>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</si>
  <si>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</si>
  <si>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</si>
  <si>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</si>
  <si>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</si>
  <si>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</si>
  <si>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</si>
  <si>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</si>
  <si>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</si>
  <si>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</si>
  <si>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</si>
  <si>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</si>
  <si>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</si>
  <si>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</si>
  <si>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</si>
  <si>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</si>
  <si>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</si>
  <si>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</si>
  <si>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</si>
  <si>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</si>
  <si>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</si>
  <si>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</si>
  <si>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</si>
  <si>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</si>
  <si>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</si>
  <si>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</si>
  <si>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</si>
  <si>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</si>
  <si>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</si>
  <si>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</si>
  <si>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</si>
  <si>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</si>
  <si>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</si>
  <si>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</si>
  <si>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</si>
  <si>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</si>
  <si>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</si>
  <si>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</si>
  <si>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</si>
  <si>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</si>
  <si>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</si>
  <si>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</si>
  <si>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</si>
  <si>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</si>
  <si>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</si>
  <si>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</si>
  <si>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</si>
  <si>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</si>
  <si>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</si>
  <si>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</si>
  <si>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</si>
  <si>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</si>
  <si>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</si>
  <si>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</si>
  <si>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</si>
  <si>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</si>
  <si>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</si>
  <si>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</si>
  <si>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</si>
  <si>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</si>
  <si>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</si>
  <si>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</si>
  <si>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</si>
  <si>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</si>
  <si>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</si>
  <si>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</si>
  <si>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</si>
  <si>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</si>
  <si>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</si>
  <si>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</si>
  <si>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</si>
  <si>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</si>
  <si>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</si>
  <si>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</si>
  <si>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</si>
  <si>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</si>
  <si>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</si>
  <si>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</si>
  <si>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</si>
  <si>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</si>
  <si>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</si>
  <si>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</si>
  <si>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</si>
  <si>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</si>
  <si>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</si>
  <si>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</si>
  <si>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</si>
  <si>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</si>
  <si>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</si>
  <si>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</si>
  <si>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</si>
  <si>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</si>
  <si>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</si>
  <si>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</si>
  <si>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</si>
  <si>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</si>
  <si>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</si>
  <si>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</si>
  <si>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</si>
  <si>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</si>
  <si>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</si>
  <si>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</si>
  <si>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</si>
  <si>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</si>
  <si>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</si>
  <si>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</si>
  <si>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</si>
  <si>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</si>
  <si>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</si>
  <si>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</si>
  <si>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</si>
  <si>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</si>
  <si>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</si>
  <si>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</si>
  <si>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</si>
  <si>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</si>
  <si>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</si>
  <si>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</si>
  <si>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</si>
  <si>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</si>
  <si>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</si>
  <si>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</si>
  <si>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</si>
  <si>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</si>
  <si>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</si>
  <si>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</si>
  <si>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</si>
  <si>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</si>
  <si>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</si>
  <si>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</si>
  <si>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</si>
  <si>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</si>
  <si>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</si>
  <si>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</si>
  <si>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</si>
  <si>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</si>
  <si>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</si>
  <si>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</si>
  <si>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</si>
  <si>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</si>
  <si>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</si>
  <si>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</si>
  <si>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</si>
  <si>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</si>
  <si>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</si>
  <si>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</si>
  <si>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</si>
  <si>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</si>
  <si>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</si>
  <si>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</si>
  <si>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</si>
  <si>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</si>
  <si>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</si>
  <si>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</si>
  <si>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</si>
  <si>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</si>
  <si>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</si>
  <si>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</si>
  <si>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</si>
  <si>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</si>
  <si>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</si>
  <si>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</si>
  <si>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</si>
  <si>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</si>
  <si>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</si>
  <si>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</si>
  <si>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</si>
  <si>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</si>
  <si>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</si>
  <si>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</si>
  <si>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</si>
  <si>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</si>
  <si>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</si>
  <si>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</si>
  <si>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</si>
  <si>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</si>
  <si>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</si>
  <si>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</si>
  <si>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</si>
  <si>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</si>
  <si>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</si>
  <si>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</si>
  <si>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</si>
  <si>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</si>
  <si>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</si>
  <si>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</si>
  <si>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</si>
  <si>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</si>
  <si>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</si>
  <si>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</si>
  <si>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</si>
  <si>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</si>
  <si>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</si>
  <si>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</si>
  <si>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</si>
  <si>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</si>
  <si>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</si>
  <si>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</si>
  <si>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</si>
  <si>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</si>
  <si>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</si>
  <si>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</si>
  <si>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</si>
  <si>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</si>
  <si>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</si>
  <si>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</si>
  <si>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</si>
  <si>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</si>
  <si>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</si>
  <si>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</si>
  <si>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</si>
  <si>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</si>
  <si>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</si>
  <si>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</si>
  <si>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</si>
  <si>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</si>
  <si>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</si>
  <si>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</si>
  <si>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</si>
  <si>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</si>
  <si>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</si>
  <si>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</si>
  <si>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</si>
  <si>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</si>
  <si>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</si>
  <si>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</si>
  <si>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</si>
  <si>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</si>
  <si>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</si>
  <si>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</si>
  <si>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</si>
  <si>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</si>
  <si>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</si>
  <si>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</si>
  <si>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</si>
  <si>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</si>
  <si>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</si>
  <si>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</si>
  <si>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</si>
  <si>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</si>
  <si>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</si>
  <si>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</si>
  <si>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</si>
  <si>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</si>
  <si>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</si>
  <si>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</si>
  <si>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</si>
  <si>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</si>
  <si>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</si>
  <si>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</si>
  <si>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</si>
  <si>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</si>
  <si>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</si>
  <si>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</si>
  <si>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</si>
  <si>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</si>
  <si>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</si>
  <si>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</si>
  <si>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</si>
  <si>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</si>
  <si>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</si>
  <si>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</si>
  <si>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</si>
  <si>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</si>
  <si>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</si>
  <si>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</si>
  <si>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</si>
  <si>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</si>
  <si>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</si>
  <si>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</si>
  <si>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</si>
  <si>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</si>
  <si>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</si>
  <si>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</si>
  <si>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</si>
  <si>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</si>
  <si>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</si>
  <si>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</si>
  <si>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</si>
  <si>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</si>
  <si>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</si>
  <si>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</si>
  <si>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</si>
  <si>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</si>
  <si>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</si>
  <si>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</si>
  <si>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</si>
  <si>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</si>
  <si>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</si>
  <si>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</si>
  <si>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</si>
  <si>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</si>
  <si>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</si>
  <si>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</si>
  <si>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</si>
  <si>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</si>
  <si>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</si>
  <si>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</si>
  <si>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</si>
  <si>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</si>
  <si>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</si>
  <si>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</si>
  <si>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</si>
  <si>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</si>
  <si>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</si>
  <si>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</si>
  <si>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</si>
  <si>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</si>
  <si>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</si>
  <si>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</si>
  <si>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</si>
  <si>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</si>
  <si>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</si>
  <si>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</si>
  <si>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</si>
  <si>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</si>
  <si>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</si>
  <si>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</si>
  <si>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</si>
  <si>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</si>
  <si>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</si>
  <si>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</si>
  <si>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</si>
  <si>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</si>
  <si>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</si>
  <si>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</si>
  <si>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</si>
  <si>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</si>
  <si>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</si>
  <si>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</si>
  <si>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</si>
  <si>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</si>
  <si>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</si>
  <si>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</si>
  <si>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</si>
  <si>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</si>
  <si>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</si>
  <si>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</si>
  <si>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</si>
  <si>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</si>
  <si>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</si>
  <si>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</si>
  <si>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</si>
  <si>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</si>
  <si>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</si>
  <si>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</si>
  <si>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</si>
  <si>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</si>
  <si>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</si>
  <si>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</si>
  <si>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</si>
  <si>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</si>
  <si>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</si>
  <si>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</si>
  <si>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</si>
  <si>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</si>
  <si>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</si>
  <si>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</si>
  <si>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</si>
  <si>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</si>
  <si>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</si>
  <si>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</si>
  <si>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</si>
  <si>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</si>
  <si>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</si>
  <si>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</si>
  <si>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</si>
  <si>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</si>
  <si>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</si>
  <si>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</si>
  <si>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</si>
  <si>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</si>
  <si>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</si>
  <si>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</si>
  <si>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</si>
  <si>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</si>
  <si>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</si>
  <si>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</si>
  <si>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</si>
  <si>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</si>
  <si>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</si>
  <si>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</si>
  <si>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</si>
  <si>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</si>
  <si>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</si>
  <si>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</si>
  <si>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</si>
  <si>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</si>
  <si>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</si>
  <si>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</si>
  <si>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</si>
  <si>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</si>
  <si>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</si>
  <si>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</si>
  <si>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</si>
  <si>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</si>
  <si>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</si>
  <si>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</si>
  <si>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</si>
  <si>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</si>
  <si>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</si>
  <si>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</si>
  <si>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</si>
  <si>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</si>
  <si>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</si>
  <si>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</si>
  <si>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</si>
  <si>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</si>
  <si>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</si>
  <si>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</si>
  <si>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</si>
  <si>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</si>
  <si>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</si>
  <si>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</si>
  <si>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</si>
  <si>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</si>
  <si>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</si>
  <si>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</si>
  <si>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</si>
  <si>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</si>
  <si>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</si>
  <si>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</si>
  <si>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</si>
  <si>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</si>
  <si>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</si>
  <si>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</si>
  <si>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</si>
  <si>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</si>
  <si>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</si>
  <si>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</si>
  <si>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</si>
  <si>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</si>
  <si>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</si>
  <si>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</si>
  <si>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</si>
  <si>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</si>
  <si>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</si>
  <si>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</si>
  <si>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</si>
  <si>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</si>
  <si>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</si>
  <si>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</si>
  <si>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</si>
  <si>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</si>
  <si>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</si>
  <si>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</si>
  <si>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</si>
  <si>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</si>
  <si>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</si>
  <si>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</si>
  <si>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</si>
  <si>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</si>
  <si>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</si>
  <si>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</si>
  <si>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</si>
  <si>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</si>
  <si>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</si>
  <si>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</si>
  <si>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</si>
  <si>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</si>
  <si>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</si>
  <si>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</si>
  <si>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</si>
  <si>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</si>
  <si>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</si>
  <si>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</si>
  <si>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</si>
  <si>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</si>
  <si>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</si>
  <si>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</si>
  <si>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</si>
  <si>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</si>
  <si>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</si>
  <si>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</si>
  <si>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</si>
  <si>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</si>
  <si>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</si>
  <si>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</si>
  <si>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</si>
  <si>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</si>
  <si>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</si>
  <si>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</si>
  <si>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</si>
  <si>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</si>
  <si>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</si>
  <si>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</si>
  <si>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</si>
  <si>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</si>
  <si>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</si>
  <si>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</si>
  <si>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</si>
  <si>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</si>
  <si>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</si>
  <si>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</si>
  <si>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</si>
  <si>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</si>
  <si>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</si>
  <si>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</si>
  <si>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</si>
  <si>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</si>
  <si>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</si>
  <si>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</si>
  <si>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</si>
  <si>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</si>
  <si>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</si>
  <si>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</si>
  <si>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</si>
  <si>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</si>
  <si>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</si>
  <si>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</si>
  <si>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</si>
  <si>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</si>
  <si>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</si>
  <si>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</si>
  <si>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</si>
  <si>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</si>
  <si>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</si>
  <si>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</si>
  <si>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</si>
  <si>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</si>
  <si>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</si>
  <si>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</si>
  <si>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</si>
  <si>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</si>
  <si>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</si>
  <si>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</si>
  <si>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</si>
  <si>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</si>
  <si>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</si>
  <si>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</si>
  <si>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</si>
  <si>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</si>
  <si>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</si>
  <si>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</si>
  <si>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</si>
  <si>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</si>
  <si>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</si>
  <si>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</si>
  <si>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</si>
  <si>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</si>
  <si>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</si>
  <si>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</si>
  <si>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</si>
  <si>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</si>
  <si>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</si>
  <si>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</si>
  <si>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</si>
  <si>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</si>
  <si>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</si>
  <si>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</si>
  <si>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</si>
  <si>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</si>
  <si>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</si>
  <si>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</si>
  <si>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</si>
  <si>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</si>
  <si>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</si>
  <si>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</si>
  <si>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</si>
  <si>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</si>
  <si>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</si>
  <si>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</si>
  <si>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</si>
  <si>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</si>
  <si>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</si>
  <si>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</si>
  <si>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</si>
  <si>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</si>
  <si>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</si>
  <si>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</si>
  <si>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</si>
  <si>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</si>
  <si>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</si>
  <si>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</si>
  <si>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</si>
  <si>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</si>
  <si>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</si>
  <si>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</si>
  <si>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</si>
  <si>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</si>
  <si>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</si>
  <si>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</si>
  <si>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</si>
  <si>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</si>
  <si>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</si>
  <si>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</si>
  <si>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</si>
  <si>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</si>
  <si>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</si>
  <si>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</si>
  <si>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</si>
  <si>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</si>
  <si>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</si>
  <si>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</si>
  <si>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</si>
  <si>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</si>
  <si>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</si>
  <si>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</si>
  <si>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</si>
  <si>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</si>
  <si>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</si>
  <si>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</si>
  <si>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</si>
  <si>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</si>
  <si>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</si>
  <si>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</si>
  <si>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</si>
  <si>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</si>
  <si>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</si>
  <si>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</si>
  <si>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</si>
  <si>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</si>
  <si>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</si>
  <si>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</si>
  <si>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</si>
  <si>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</si>
  <si>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</si>
  <si>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</si>
  <si>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</si>
  <si>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</si>
  <si>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</si>
  <si>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</si>
  <si>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</si>
  <si>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</si>
  <si>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</si>
  <si>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</si>
  <si>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</si>
  <si>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</si>
  <si>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</si>
  <si>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</si>
  <si>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</si>
  <si>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</si>
  <si>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</si>
  <si>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</si>
  <si>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</si>
  <si>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</si>
  <si>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</si>
  <si>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</si>
  <si>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</si>
  <si>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</si>
  <si>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</si>
  <si>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</si>
  <si>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</si>
  <si>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</si>
  <si>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</si>
  <si>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</si>
  <si>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</si>
  <si>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</si>
  <si>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</si>
  <si>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</si>
  <si>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</si>
  <si>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</si>
  <si>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</si>
  <si>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</si>
  <si>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</si>
  <si>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</si>
  <si>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</si>
  <si>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</si>
  <si>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</si>
  <si>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</si>
  <si>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</si>
  <si>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</si>
  <si>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</si>
  <si>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</si>
  <si>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</si>
  <si>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</si>
  <si>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</si>
  <si>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</si>
  <si>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</si>
  <si>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</si>
  <si>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</si>
  <si>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</si>
  <si>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</si>
  <si>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</si>
  <si>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</si>
  <si>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</si>
  <si>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</si>
  <si>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</si>
  <si>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</si>
  <si>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</si>
  <si>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</si>
  <si>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</si>
  <si>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</si>
  <si>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</si>
  <si>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</si>
  <si>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</si>
  <si>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</si>
  <si>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</si>
  <si>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</si>
  <si>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</si>
  <si>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</si>
  <si>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</si>
  <si>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</si>
  <si>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</si>
  <si>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</si>
  <si>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</si>
  <si>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</si>
  <si>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</si>
  <si>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</si>
  <si>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</si>
  <si>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</si>
  <si>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</si>
  <si>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</si>
  <si>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</si>
  <si>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</si>
  <si>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</si>
  <si>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</si>
  <si>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</si>
  <si>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</si>
  <si>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</si>
  <si>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</si>
  <si>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</si>
  <si>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</si>
  <si>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</si>
  <si>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</si>
  <si>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</si>
  <si>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</si>
  <si>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</si>
  <si>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</si>
  <si>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</si>
  <si>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</si>
  <si>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</si>
  <si>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</si>
  <si>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</si>
  <si>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</si>
  <si>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</si>
  <si>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</si>
  <si>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</si>
  <si>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</si>
  <si>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</si>
  <si>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</si>
  <si>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</si>
  <si>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</si>
  <si>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</si>
  <si>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</si>
  <si>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</si>
  <si>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</si>
  <si>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</si>
  <si>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</si>
  <si>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</si>
  <si>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</si>
  <si>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</si>
  <si>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</si>
  <si>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</si>
  <si>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</si>
  <si>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</si>
  <si>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</si>
  <si>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</si>
  <si>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</si>
  <si>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</si>
  <si>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</si>
  <si>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</si>
  <si>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</si>
  <si>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</si>
  <si>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</si>
  <si>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</si>
  <si>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</si>
  <si>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</si>
  <si>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</si>
  <si>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</si>
  <si>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</si>
  <si>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</si>
  <si>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</si>
  <si>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</si>
  <si>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</si>
  <si>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</si>
  <si>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</si>
  <si>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</si>
  <si>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</si>
  <si>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</si>
  <si>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</si>
  <si>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</si>
  <si>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</si>
  <si>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</si>
  <si>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</si>
  <si>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</si>
  <si>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</si>
  <si>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</si>
  <si>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</si>
  <si>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</si>
  <si>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</si>
  <si>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</si>
  <si>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</si>
  <si>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</si>
  <si>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</si>
  <si>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</si>
  <si>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</si>
  <si>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</si>
  <si>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</si>
  <si>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</si>
  <si>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</si>
  <si>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</si>
  <si>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</si>
  <si>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</si>
  <si>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</si>
  <si>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</si>
  <si>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</si>
  <si>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</si>
  <si>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</si>
  <si>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</si>
  <si>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</si>
  <si>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</si>
  <si>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</si>
  <si>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</si>
  <si>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</si>
  <si>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</si>
  <si>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</si>
  <si>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</si>
  <si>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</si>
  <si>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</si>
  <si>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</si>
  <si>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</si>
  <si>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</si>
  <si>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</si>
  <si>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</si>
  <si>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</si>
  <si>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</si>
  <si>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</si>
  <si>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</si>
  <si>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</si>
  <si>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</si>
  <si>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</si>
  <si>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</si>
  <si>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</si>
  <si>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</si>
  <si>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</si>
  <si>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</si>
  <si>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</si>
  <si>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</si>
  <si>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</si>
  <si>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</si>
  <si>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</si>
  <si>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</si>
  <si>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</si>
  <si>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</si>
  <si>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</si>
  <si>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</si>
  <si>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</si>
  <si>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</si>
  <si>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</si>
  <si>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</si>
  <si>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</si>
  <si>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</si>
  <si>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</si>
  <si>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</si>
  <si>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</si>
  <si>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</si>
  <si>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</si>
  <si>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</si>
  <si>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</si>
  <si>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</si>
  <si>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</si>
  <si>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</si>
  <si>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</si>
  <si>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</si>
  <si>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</si>
  <si>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</si>
  <si>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</si>
  <si>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</si>
  <si>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</si>
  <si>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</si>
  <si>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</si>
  <si>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</si>
  <si>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</si>
  <si>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</si>
  <si>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</si>
  <si>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</si>
  <si>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</si>
  <si>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</si>
  <si>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</si>
  <si>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</si>
  <si>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</si>
  <si>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</si>
  <si>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</si>
  <si>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</si>
  <si>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</si>
  <si>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</si>
  <si>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</si>
  <si>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</si>
  <si>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</si>
  <si>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</si>
  <si>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</si>
  <si>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</si>
  <si>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</si>
  <si>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</si>
  <si>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</si>
  <si>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</si>
  <si>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</si>
  <si>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</si>
  <si>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</si>
  <si>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</si>
  <si>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</si>
  <si>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</si>
  <si>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</si>
  <si>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</si>
  <si>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</si>
  <si>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</si>
  <si>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</si>
  <si>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</si>
  <si>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</si>
  <si>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</si>
  <si>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</si>
  <si>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</si>
  <si>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</si>
  <si>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</si>
  <si>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</si>
  <si>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</si>
  <si>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</si>
  <si>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</si>
  <si>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</si>
  <si>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</si>
  <si>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</si>
  <si>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</si>
  <si>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</si>
  <si>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</si>
  <si>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</si>
  <si>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</si>
  <si>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</si>
  <si>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</si>
  <si>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</si>
  <si>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</si>
  <si>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</si>
  <si>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</si>
  <si>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</si>
  <si>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</si>
  <si>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</si>
  <si>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</si>
  <si>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</si>
  <si>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</si>
  <si>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</si>
  <si>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</si>
  <si>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</si>
  <si>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</si>
  <si>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</si>
  <si>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</si>
  <si>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</si>
  <si>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</si>
  <si>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</si>
  <si>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</si>
  <si>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</si>
  <si>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</si>
  <si>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</si>
  <si>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</si>
  <si>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</si>
  <si>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</si>
  <si>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</si>
  <si>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</si>
  <si>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</si>
  <si>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</si>
  <si>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</si>
  <si>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</si>
  <si>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</si>
  <si>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</si>
  <si>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</si>
  <si>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</si>
  <si>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</si>
  <si>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</si>
  <si>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</si>
  <si>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</si>
  <si>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</si>
  <si>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</si>
  <si>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</si>
  <si>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</si>
  <si>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</si>
  <si>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</si>
  <si>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</si>
  <si>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</si>
  <si>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</si>
  <si>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</si>
  <si>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</si>
  <si>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</si>
  <si>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</si>
  <si>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</si>
  <si>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</si>
  <si>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</si>
  <si>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</si>
  <si>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</si>
  <si>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</si>
  <si>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</si>
  <si>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</si>
  <si>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</si>
  <si>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</si>
  <si>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</si>
  <si>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</si>
  <si>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</si>
  <si>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</si>
  <si>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</si>
  <si>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</si>
  <si>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</si>
  <si>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</si>
  <si>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</si>
  <si>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</si>
  <si>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</si>
  <si>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</si>
  <si>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</si>
  <si>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</si>
  <si>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</si>
  <si>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</si>
  <si>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</si>
  <si>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</si>
  <si>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</si>
  <si>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</si>
  <si>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</si>
  <si>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</si>
  <si>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</si>
  <si>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</si>
  <si>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</si>
  <si>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</si>
  <si>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</si>
  <si>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</si>
  <si>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</si>
  <si>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</si>
  <si>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</si>
  <si>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</si>
  <si>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</si>
  <si>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</si>
  <si>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</si>
  <si>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</si>
  <si>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</si>
  <si>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</si>
  <si>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</si>
  <si>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</si>
  <si>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</si>
  <si>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</si>
  <si>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</si>
  <si>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</si>
  <si>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</si>
  <si>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</si>
  <si>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</si>
  <si>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</si>
  <si>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</si>
  <si>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</si>
  <si>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</si>
  <si>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</si>
  <si>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</si>
  <si>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</si>
  <si>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</si>
  <si>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</si>
  <si>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</si>
  <si>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</si>
  <si>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</si>
  <si>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</si>
  <si>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</si>
  <si>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</si>
  <si>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</si>
  <si>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</si>
  <si>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</si>
  <si>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</si>
  <si>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</si>
  <si>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</si>
  <si>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</si>
  <si>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</si>
  <si>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</si>
  <si>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</si>
  <si>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</si>
  <si>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</si>
  <si>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</si>
  <si>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</si>
  <si>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</si>
  <si>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</si>
  <si>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</si>
  <si>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</si>
  <si>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</si>
  <si>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</si>
  <si>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</si>
  <si>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</si>
  <si>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</si>
  <si>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</si>
  <si>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</si>
  <si>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</si>
  <si>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</si>
  <si>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</si>
  <si>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</si>
  <si>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</si>
  <si>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</si>
  <si>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</si>
  <si>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</si>
  <si>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</si>
  <si>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</si>
  <si>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</si>
  <si>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</si>
  <si>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</si>
  <si>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</si>
  <si>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</si>
  <si>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</si>
  <si>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</si>
  <si>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</si>
  <si>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</si>
  <si>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</si>
  <si>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</si>
  <si>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</si>
  <si>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</si>
  <si>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</si>
  <si>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</si>
  <si>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</si>
  <si>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</si>
  <si>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</si>
  <si>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</si>
  <si>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</si>
  <si>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</si>
  <si>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</si>
  <si>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</si>
  <si>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</si>
  <si>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</si>
  <si>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</si>
  <si>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</si>
  <si>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</si>
  <si>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</si>
  <si>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</si>
  <si>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</si>
  <si>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</si>
  <si>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</si>
  <si>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</si>
  <si>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</si>
  <si>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</si>
  <si>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</si>
  <si>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</si>
  <si>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</si>
  <si>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</si>
  <si>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</si>
  <si>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</si>
  <si>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</si>
  <si>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</si>
  <si>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</si>
  <si>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</si>
  <si>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</si>
  <si>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</si>
  <si>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</si>
  <si>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</si>
  <si>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</si>
  <si>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</si>
  <si>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</si>
  <si>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</si>
  <si>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</si>
  <si>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</si>
  <si>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</si>
  <si>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</si>
  <si>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</si>
  <si>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</si>
  <si>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</si>
  <si>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</si>
  <si>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</si>
  <si>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</si>
  <si>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</si>
  <si>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</si>
  <si>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</si>
  <si>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</si>
  <si>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</si>
  <si>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</si>
  <si>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</si>
  <si>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</si>
  <si>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</si>
  <si>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</si>
  <si>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</si>
  <si>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</si>
  <si>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</si>
  <si>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</si>
  <si>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</si>
  <si>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</si>
  <si>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</si>
  <si>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</si>
  <si>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</si>
  <si>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</si>
  <si>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</si>
  <si>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</si>
  <si>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</si>
  <si>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</si>
  <si>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</si>
  <si>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</si>
  <si>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</si>
  <si>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</si>
  <si>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</si>
  <si>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</si>
  <si>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</si>
  <si>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</si>
  <si>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</si>
  <si>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</si>
  <si>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</si>
  <si>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</si>
  <si>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</si>
  <si>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</si>
  <si>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</si>
  <si>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</si>
  <si>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</si>
  <si>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</si>
  <si>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</si>
  <si>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</si>
  <si>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</si>
  <si>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</si>
  <si>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</si>
  <si>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</si>
  <si>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</si>
  <si>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</si>
  <si>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</si>
  <si>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</si>
  <si>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</si>
  <si>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</si>
  <si>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</si>
  <si>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</si>
  <si>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</si>
  <si>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</si>
  <si>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</si>
  <si>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</si>
  <si>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</si>
  <si>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</si>
  <si>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</si>
  <si>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</si>
  <si>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</si>
  <si>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</si>
  <si>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</si>
  <si>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</si>
  <si>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</si>
  <si>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</si>
  <si>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</si>
  <si>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</si>
  <si>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</si>
  <si>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</si>
  <si>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</si>
  <si>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</si>
  <si>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</si>
  <si>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</si>
  <si>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</si>
  <si>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</si>
  <si>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</si>
  <si>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</si>
  <si>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</si>
  <si>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</si>
  <si>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</si>
  <si>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</si>
  <si>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</si>
  <si>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</si>
  <si>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</si>
  <si>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</si>
  <si>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</si>
  <si>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</si>
  <si>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</si>
  <si>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</si>
  <si>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</si>
  <si>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</si>
  <si>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</si>
  <si>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</si>
  <si>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</si>
  <si>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</si>
  <si>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</si>
  <si>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</si>
  <si>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</si>
  <si>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</si>
  <si>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</si>
  <si>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</si>
  <si>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</si>
  <si>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</si>
  <si>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</si>
  <si>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</si>
  <si>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</si>
  <si>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</si>
  <si>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</si>
  <si>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</si>
  <si>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</si>
  <si>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</si>
  <si>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</si>
  <si>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</si>
  <si>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</si>
  <si>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</si>
  <si>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</si>
  <si>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</si>
  <si>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</si>
  <si>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</si>
  <si>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</si>
  <si>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</si>
  <si>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</si>
  <si>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</si>
  <si>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</si>
  <si>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</si>
  <si>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</si>
  <si>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</si>
  <si>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</si>
  <si>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</si>
  <si>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</si>
  <si>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</si>
  <si>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</si>
  <si>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</si>
  <si>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</si>
  <si>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</si>
  <si>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</si>
  <si>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</si>
  <si>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</si>
  <si>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</si>
  <si>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</si>
  <si>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</si>
  <si>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</si>
  <si>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</si>
  <si>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</si>
  <si>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</si>
  <si>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</si>
  <si>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</si>
  <si>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</si>
  <si>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</si>
  <si>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</si>
  <si>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</si>
  <si>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</si>
  <si>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</si>
  <si>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</si>
  <si>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</si>
  <si>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</si>
  <si>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</si>
  <si>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</si>
  <si>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</si>
  <si>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</si>
  <si>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</si>
  <si>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</si>
  <si>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</si>
  <si>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</si>
  <si>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</si>
  <si>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</si>
  <si>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</si>
  <si>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</si>
  <si>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</si>
  <si>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</si>
  <si>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</si>
  <si>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</si>
  <si>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</si>
  <si>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</si>
  <si>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</si>
  <si>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</si>
  <si>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</si>
  <si>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</si>
  <si>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</si>
  <si>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</si>
  <si>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</si>
  <si>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</si>
  <si>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</si>
  <si>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</si>
  <si>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</si>
  <si>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</si>
  <si>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</si>
  <si>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</si>
  <si>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</si>
  <si>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</si>
  <si>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</si>
  <si>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</si>
  <si>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</si>
  <si>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</si>
  <si>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</si>
  <si>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</si>
  <si>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</si>
  <si>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</si>
  <si>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</si>
  <si>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</si>
  <si>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</si>
  <si>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</si>
  <si>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</si>
  <si>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</si>
  <si>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</si>
  <si>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</si>
  <si>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</si>
  <si>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</si>
  <si>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</si>
  <si>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</si>
  <si>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</si>
  <si>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</si>
  <si>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</si>
  <si>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</si>
  <si>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</si>
  <si>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</si>
  <si>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</si>
  <si>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</si>
  <si>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</si>
  <si>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</si>
  <si>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</si>
  <si>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</si>
  <si>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</si>
  <si>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</si>
  <si>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</si>
  <si>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</si>
  <si>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</si>
  <si>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</si>
  <si>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</si>
  <si>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</si>
  <si>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</si>
  <si>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</si>
  <si>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</si>
  <si>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</si>
  <si>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</si>
  <si>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</si>
  <si>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</si>
  <si>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</si>
  <si>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</si>
  <si>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</si>
  <si>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</si>
  <si>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</si>
  <si>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</si>
  <si>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</si>
  <si>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</si>
  <si>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</si>
  <si>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</si>
  <si>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</si>
  <si>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</si>
  <si>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</si>
  <si>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</si>
  <si>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</si>
  <si>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</si>
  <si>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</si>
  <si>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</si>
  <si>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</si>
  <si>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</si>
  <si>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</si>
  <si>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</si>
  <si>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</si>
  <si>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</si>
  <si>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</si>
  <si>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</si>
  <si>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</si>
  <si>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</si>
  <si>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</si>
  <si>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</si>
  <si>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</si>
  <si>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</si>
  <si>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</si>
  <si>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</si>
  <si>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</si>
  <si>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</si>
  <si>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</si>
  <si>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</si>
  <si>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</si>
  <si>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</si>
  <si>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</si>
  <si>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</si>
  <si>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</si>
  <si>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</si>
  <si>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</si>
  <si>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</si>
  <si>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</si>
  <si>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</si>
  <si>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</si>
  <si>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</si>
  <si>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</si>
  <si>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</si>
  <si>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</si>
  <si>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</si>
  <si>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</si>
  <si>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</si>
  <si>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</si>
  <si>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</si>
  <si>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</si>
  <si>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</si>
  <si>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</si>
  <si>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</si>
  <si>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</si>
  <si>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</si>
  <si>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</si>
  <si>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</si>
  <si>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</si>
  <si>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</si>
  <si>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</si>
  <si>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</si>
  <si>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</si>
  <si>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</si>
  <si>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</si>
  <si>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</si>
  <si>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</si>
  <si>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</si>
  <si>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</si>
  <si>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</si>
  <si>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</si>
  <si>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</si>
  <si>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</si>
  <si>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</si>
  <si>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</si>
  <si>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</si>
  <si>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</si>
  <si>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</si>
  <si>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</si>
  <si>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</si>
  <si>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</si>
  <si>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</si>
  <si>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</si>
  <si>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</si>
  <si>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</si>
  <si>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</si>
  <si>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</si>
  <si>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</si>
  <si>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</si>
  <si>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</si>
  <si>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</si>
  <si>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</si>
  <si>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</si>
  <si>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</si>
  <si>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</si>
  <si>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</si>
  <si>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</si>
  <si>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</si>
  <si>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</si>
  <si>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</si>
  <si>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</si>
  <si>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</si>
  <si>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</si>
  <si>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</si>
  <si>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</si>
  <si>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</si>
  <si>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</si>
  <si>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</si>
  <si>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</si>
  <si>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</si>
  <si>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</si>
  <si>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</si>
  <si>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</si>
  <si>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</si>
  <si>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</si>
  <si>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</si>
  <si>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</si>
  <si>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</si>
  <si>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</si>
  <si>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</si>
  <si>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</si>
  <si>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</si>
  <si>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</si>
  <si>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</si>
  <si>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</si>
  <si>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</si>
  <si>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</si>
  <si>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</si>
  <si>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</si>
  <si>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</si>
  <si>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</si>
  <si>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</si>
  <si>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</si>
  <si>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</si>
  <si>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</si>
  <si>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</si>
  <si>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</si>
  <si>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</si>
  <si>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</si>
  <si>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</si>
  <si>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</si>
  <si>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</si>
  <si>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</si>
  <si>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</si>
  <si>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</si>
  <si>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</si>
  <si>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</si>
  <si>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</si>
  <si>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</si>
  <si>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</si>
  <si>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</si>
  <si>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</si>
  <si>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</si>
  <si>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</si>
  <si>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</si>
  <si>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</si>
  <si>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</si>
  <si>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</si>
  <si>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</si>
  <si>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</si>
  <si>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</si>
  <si>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</si>
  <si>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</si>
  <si>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</si>
  <si>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</si>
  <si>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</si>
  <si>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</si>
  <si>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</si>
  <si>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</si>
  <si>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</si>
  <si>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</si>
  <si>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</si>
  <si>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</si>
  <si>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</si>
  <si>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</si>
  <si>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</si>
  <si>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</si>
  <si>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</si>
  <si>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</si>
  <si>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</si>
  <si>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</si>
  <si>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</si>
  <si>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</si>
  <si>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</si>
  <si>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</si>
  <si>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</si>
  <si>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</si>
  <si>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</si>
  <si>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</si>
  <si>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</si>
  <si>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</si>
  <si>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</si>
  <si>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</si>
  <si>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</si>
  <si>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</si>
  <si>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</si>
  <si>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</si>
  <si>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</si>
  <si>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</si>
  <si>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</si>
  <si>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</si>
  <si>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</si>
  <si>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</si>
  <si>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</si>
  <si>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</si>
  <si>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</si>
  <si>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</si>
  <si>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</si>
  <si>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</si>
  <si>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</si>
  <si>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</si>
  <si>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</si>
  <si>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</si>
  <si>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</si>
  <si>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</si>
  <si>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</si>
  <si>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</si>
  <si>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</si>
  <si>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</si>
  <si>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</si>
  <si>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</si>
  <si>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</si>
  <si>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</si>
  <si>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</si>
  <si>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</si>
  <si>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</si>
  <si>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</si>
  <si>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</si>
  <si>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</si>
  <si>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</si>
  <si>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</si>
  <si>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</si>
  <si>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</si>
  <si>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</si>
  <si>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</si>
  <si>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</si>
  <si>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</si>
  <si>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</si>
  <si>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</si>
  <si>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</si>
  <si>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</si>
  <si>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</si>
  <si>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</si>
  <si>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</si>
  <si>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</si>
  <si>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</si>
  <si>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</si>
  <si>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</si>
  <si>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</si>
  <si>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</si>
  <si>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</si>
  <si>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</si>
  <si>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</si>
  <si>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</si>
  <si>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</si>
  <si>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</si>
  <si>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</si>
  <si>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</si>
  <si>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</si>
  <si>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</si>
  <si>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</si>
  <si>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</si>
  <si>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</si>
  <si>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</si>
  <si>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</si>
  <si>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</si>
  <si>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</si>
  <si>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</si>
  <si>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</si>
  <si>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</si>
  <si>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</si>
  <si>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</si>
  <si>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</si>
  <si>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</si>
  <si>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</si>
  <si>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</si>
  <si>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</si>
  <si>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</si>
  <si>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</si>
  <si>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</si>
  <si>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</si>
  <si>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</si>
  <si>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</si>
  <si>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</si>
  <si>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</si>
  <si>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</si>
  <si>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</si>
  <si>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</si>
  <si>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</si>
  <si>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</si>
  <si>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</si>
  <si>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</si>
  <si>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</si>
  <si>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</si>
  <si>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</si>
  <si>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</si>
  <si>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</si>
  <si>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</si>
  <si>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</si>
  <si>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</si>
  <si>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</si>
  <si>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</si>
  <si>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</si>
  <si>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</si>
  <si>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</si>
  <si>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</si>
  <si>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</si>
  <si>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</si>
  <si>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</si>
  <si>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</si>
  <si>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</si>
  <si>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</si>
  <si>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</si>
  <si>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</si>
  <si>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</si>
  <si>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</si>
  <si>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</si>
  <si>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</si>
  <si>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</si>
  <si>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</si>
  <si>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</si>
  <si>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</si>
  <si>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</si>
  <si>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</si>
  <si>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</si>
  <si>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</si>
  <si>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</si>
  <si>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</si>
  <si>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</si>
  <si>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</si>
  <si>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</si>
  <si>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</si>
  <si>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</si>
  <si>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</si>
  <si>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</si>
  <si>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</si>
  <si>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</si>
  <si>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</si>
  <si>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</si>
  <si>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</si>
  <si>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</si>
  <si>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</si>
  <si>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</si>
  <si>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</si>
  <si>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</si>
  <si>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</si>
  <si>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</si>
  <si>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</si>
  <si>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</si>
  <si>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</si>
  <si>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</si>
  <si>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</si>
  <si>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</si>
  <si>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</si>
  <si>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</si>
  <si>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</si>
  <si>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</si>
  <si>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</si>
  <si>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</si>
  <si>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</si>
  <si>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</si>
  <si>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</si>
  <si>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</si>
  <si>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</si>
  <si>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</si>
  <si>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</si>
  <si>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</si>
  <si>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</si>
  <si>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</si>
  <si>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</si>
  <si>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</si>
  <si>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</si>
  <si>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</si>
  <si>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</si>
  <si>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</si>
  <si>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</si>
  <si>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</si>
  <si>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</si>
  <si>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</si>
  <si>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</si>
  <si>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</si>
  <si>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</si>
  <si>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</si>
  <si>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</si>
  <si>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</si>
  <si>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</si>
  <si>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</si>
  <si>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</si>
  <si>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</si>
  <si>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</si>
  <si>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</si>
  <si>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</si>
  <si>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</si>
  <si>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</si>
  <si>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</si>
  <si>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</si>
  <si>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</si>
  <si>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</si>
  <si>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</si>
  <si>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</si>
  <si>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</si>
  <si>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</si>
  <si>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</si>
  <si>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</si>
  <si>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</si>
  <si>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</si>
  <si>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</si>
  <si>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</si>
  <si>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</si>
  <si>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</si>
  <si>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</si>
  <si>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</si>
  <si>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</si>
  <si>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</si>
  <si>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</si>
  <si>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</si>
  <si>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</si>
  <si>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</si>
  <si>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</si>
  <si>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</si>
  <si>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</si>
  <si>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</si>
  <si>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</si>
  <si>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</si>
  <si>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</si>
  <si>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</si>
  <si>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</si>
  <si>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</si>
  <si>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</si>
  <si>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</si>
  <si>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</si>
  <si>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</si>
  <si>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</si>
  <si>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</si>
  <si>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</si>
  <si>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</si>
  <si>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</si>
  <si>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</si>
  <si>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</si>
  <si>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</si>
  <si>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</si>
  <si>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</si>
  <si>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</si>
  <si>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</si>
  <si>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</si>
  <si>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</si>
  <si>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</si>
  <si>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</si>
  <si>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</si>
  <si>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</si>
  <si>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</si>
  <si>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</si>
  <si>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</si>
  <si>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</si>
  <si>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</si>
  <si>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</si>
  <si>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</si>
  <si>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</si>
  <si>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</si>
  <si>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</si>
  <si>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</si>
  <si>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</si>
  <si>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</si>
  <si>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</si>
  <si>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</si>
  <si>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</si>
  <si>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</si>
  <si>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</si>
  <si>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</si>
  <si>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</si>
  <si>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</si>
  <si>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</si>
  <si>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</si>
  <si>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</si>
  <si>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</si>
  <si>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</si>
  <si>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</si>
  <si>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</si>
  <si>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</si>
  <si>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</si>
  <si>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</si>
  <si>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</si>
  <si>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</si>
  <si>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</si>
  <si>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</si>
  <si>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</si>
  <si>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</si>
  <si>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</si>
  <si>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</si>
  <si>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</si>
  <si>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</si>
  <si>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</si>
  <si>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</si>
  <si>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</si>
  <si>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</si>
  <si>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</si>
  <si>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</si>
  <si>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</si>
  <si>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</si>
  <si>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</si>
  <si>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</si>
  <si>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</si>
  <si>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</si>
  <si>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</si>
  <si>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</si>
  <si>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</si>
  <si>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</si>
  <si>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</si>
  <si>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</si>
  <si>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</si>
  <si>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</si>
  <si>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</si>
  <si>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</si>
  <si>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</si>
  <si>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</si>
  <si>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</si>
  <si>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</si>
  <si>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</si>
  <si>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</si>
  <si>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</si>
  <si>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</si>
  <si>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</si>
  <si>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</si>
  <si>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</si>
  <si>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</si>
  <si>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</si>
  <si>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</si>
  <si>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</si>
  <si>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</si>
  <si>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</si>
  <si>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</si>
  <si>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</si>
  <si>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</si>
  <si>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</si>
  <si>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</si>
  <si>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</si>
  <si>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</si>
  <si>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</si>
  <si>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</si>
  <si>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</si>
  <si>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</si>
  <si>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</si>
  <si>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</si>
  <si>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</si>
  <si>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</si>
  <si>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</si>
  <si>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</si>
  <si>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</si>
  <si>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</si>
  <si>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</si>
  <si>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</si>
  <si>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</si>
  <si>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</si>
  <si>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</si>
  <si>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</si>
  <si>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</si>
  <si>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</si>
  <si>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</si>
  <si>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</si>
  <si>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</si>
  <si>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</si>
  <si>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</si>
  <si>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</si>
  <si>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</si>
  <si>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</si>
  <si>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</si>
  <si>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</si>
  <si>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</si>
  <si>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</si>
  <si>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</si>
  <si>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</si>
  <si>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</si>
  <si>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</si>
  <si>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</si>
  <si>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</si>
  <si>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</si>
  <si>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</si>
  <si>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</si>
  <si>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</si>
  <si>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</si>
  <si>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</si>
  <si>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</si>
  <si>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</si>
  <si>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</si>
  <si>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</si>
  <si>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</si>
  <si>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</si>
  <si>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</si>
  <si>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</si>
  <si>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</si>
  <si>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</si>
  <si>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</si>
  <si>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</si>
  <si>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</si>
  <si>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</si>
  <si>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</si>
  <si>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</si>
  <si>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</si>
  <si>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</si>
  <si>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</si>
  <si>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</si>
  <si>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</si>
  <si>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</si>
  <si>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</si>
  <si>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</si>
  <si>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</si>
  <si>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</si>
  <si>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</si>
  <si>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</si>
  <si>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</si>
  <si>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</si>
  <si>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</si>
  <si>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</si>
  <si>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</si>
  <si>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</si>
  <si>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</si>
  <si>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</si>
  <si>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</si>
  <si>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</si>
  <si>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</si>
  <si>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</si>
  <si>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</si>
  <si>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</si>
  <si>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</si>
  <si>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</si>
  <si>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</si>
  <si>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</si>
  <si>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</si>
  <si>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</si>
  <si>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</si>
  <si>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</si>
  <si>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</si>
  <si>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</si>
  <si>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</si>
  <si>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</si>
  <si>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</si>
  <si>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</si>
  <si>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</si>
  <si>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</si>
  <si>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</si>
  <si>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</si>
  <si>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</si>
  <si>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</si>
  <si>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</si>
  <si>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</si>
  <si>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</si>
  <si>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</si>
  <si>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</si>
  <si>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</si>
  <si>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</si>
  <si>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</si>
  <si>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</si>
  <si>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</si>
  <si>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</si>
  <si>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</si>
  <si>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</si>
  <si>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</si>
  <si>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</si>
  <si>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</si>
  <si>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</si>
  <si>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</si>
  <si>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</si>
  <si>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</si>
  <si>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</si>
  <si>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</si>
  <si>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</si>
  <si>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</si>
  <si>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</si>
  <si>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</si>
  <si>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</si>
  <si>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</si>
  <si>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</si>
  <si>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</si>
  <si>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</si>
  <si>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</si>
  <si>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</si>
  <si>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</si>
  <si>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</si>
  <si>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</si>
  <si>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</si>
  <si>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</si>
  <si>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</si>
  <si>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</si>
  <si>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</si>
  <si>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</si>
  <si>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</si>
  <si>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</si>
  <si>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</si>
  <si>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</si>
  <si>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</si>
  <si>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</si>
  <si>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</si>
  <si>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</si>
  <si>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</si>
  <si>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</si>
  <si>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</si>
  <si>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</si>
  <si>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</si>
  <si>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</si>
  <si>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</si>
  <si>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</si>
  <si>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</si>
  <si>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</si>
  <si>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</si>
  <si>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</si>
  <si>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</si>
  <si>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</si>
  <si>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</si>
  <si>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</si>
  <si>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</si>
  <si>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</si>
  <si>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</si>
  <si>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</si>
  <si>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</si>
  <si>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</si>
  <si>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</si>
  <si>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</si>
  <si>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</si>
  <si>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</si>
  <si>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</si>
  <si>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</si>
  <si>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</si>
  <si>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</si>
  <si>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</si>
  <si>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</si>
  <si>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</si>
  <si>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</si>
  <si>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</si>
  <si>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</si>
  <si>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</si>
  <si>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</si>
  <si>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</si>
  <si>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</si>
  <si>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</si>
  <si>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</si>
  <si>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</si>
  <si>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</si>
  <si>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</si>
  <si>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</si>
  <si>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</si>
  <si>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</si>
  <si>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</si>
  <si>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</si>
  <si>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</si>
  <si>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</si>
  <si>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</si>
  <si>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</si>
  <si>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</si>
  <si>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</si>
  <si>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</si>
  <si>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</si>
  <si>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</si>
  <si>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</si>
  <si>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</si>
  <si>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</si>
  <si>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</si>
  <si>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</si>
  <si>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</si>
  <si>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</si>
  <si>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</si>
  <si>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</si>
  <si>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</si>
  <si>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</si>
  <si>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</si>
  <si>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</si>
  <si>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</si>
  <si>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</si>
  <si>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</si>
  <si>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</si>
  <si>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</si>
  <si>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</si>
  <si>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</si>
  <si>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</si>
  <si>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</si>
  <si>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</si>
  <si>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</si>
  <si>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</si>
  <si>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</si>
  <si>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</si>
  <si>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</si>
  <si>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</si>
  <si>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</si>
  <si>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</si>
  <si>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</si>
  <si>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</si>
  <si>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</si>
  <si>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</si>
  <si>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</si>
  <si>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</si>
  <si>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</si>
  <si>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</si>
  <si>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</si>
  <si>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</si>
  <si>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</si>
  <si>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</si>
  <si>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</si>
  <si>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</si>
  <si>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</si>
  <si>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</si>
  <si>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</si>
  <si>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</si>
  <si>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</si>
  <si>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</si>
  <si>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</si>
  <si>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</si>
  <si>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</si>
  <si>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</si>
  <si>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</si>
  <si>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</si>
  <si>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</si>
  <si>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</si>
  <si>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</si>
  <si>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</si>
  <si>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</si>
  <si>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</si>
  <si>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</si>
  <si>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</si>
  <si>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</si>
  <si>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</si>
  <si>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</si>
  <si>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</si>
  <si>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</si>
  <si>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</si>
  <si>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</si>
  <si>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</si>
  <si>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</si>
  <si>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</si>
  <si>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</si>
  <si>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</si>
  <si>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</si>
  <si>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</si>
  <si>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</si>
  <si>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</si>
  <si>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</si>
  <si>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</si>
  <si>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</si>
  <si>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</si>
  <si>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</si>
  <si>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</si>
  <si>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</si>
  <si>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</si>
  <si>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</si>
  <si>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</si>
  <si>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</si>
  <si>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</si>
  <si>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</si>
  <si>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</si>
  <si>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</si>
  <si>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</si>
  <si>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</si>
  <si>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</si>
  <si>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</si>
  <si>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</si>
  <si>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</si>
  <si>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</si>
  <si>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</si>
  <si>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</si>
  <si>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</si>
  <si>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</si>
  <si>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</si>
  <si>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</si>
  <si>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</si>
  <si>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</si>
  <si>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</si>
  <si>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</si>
  <si>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</si>
  <si>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</si>
  <si>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</si>
  <si>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</si>
  <si>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</si>
  <si>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</si>
  <si>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</si>
  <si>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</si>
  <si>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</si>
  <si>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</si>
  <si>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</si>
  <si>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</si>
  <si>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</si>
  <si>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</si>
  <si>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</si>
  <si>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</si>
  <si>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</si>
  <si>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</si>
  <si>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</si>
  <si>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</si>
  <si>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</si>
  <si>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</si>
  <si>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</si>
  <si>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</si>
  <si>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</si>
  <si>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</si>
  <si>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</si>
  <si>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</si>
  <si>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</si>
  <si>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</si>
  <si>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</si>
  <si>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</si>
  <si>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</si>
  <si>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</si>
  <si>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</si>
  <si>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</si>
  <si>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</si>
  <si>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</si>
  <si>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</si>
  <si>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</si>
  <si>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</si>
  <si>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</si>
  <si>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</si>
  <si>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</si>
  <si>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</si>
  <si>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</si>
  <si>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</si>
  <si>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</si>
  <si>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</si>
  <si>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</si>
  <si>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</si>
  <si>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</si>
  <si>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</si>
  <si>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</si>
  <si>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</si>
  <si>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</si>
  <si>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</si>
  <si>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</si>
  <si>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</si>
  <si>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</si>
  <si>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</si>
  <si>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</si>
  <si>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</si>
  <si>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</si>
  <si>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</si>
  <si>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</si>
  <si>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</si>
  <si>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</si>
  <si>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</si>
  <si>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</si>
  <si>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</si>
  <si>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</si>
  <si>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</si>
  <si>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</si>
  <si>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</si>
  <si>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</si>
  <si>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</si>
  <si>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</si>
  <si>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</si>
  <si>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</si>
  <si>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</si>
  <si>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</si>
  <si>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</si>
  <si>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</si>
  <si>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</si>
  <si>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</si>
  <si>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</si>
  <si>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</si>
  <si>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</si>
  <si>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</si>
  <si>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</si>
  <si>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</si>
  <si>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</si>
  <si>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</si>
  <si>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</si>
  <si>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</si>
  <si>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</si>
  <si>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</si>
  <si>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</si>
  <si>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</si>
  <si>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</si>
  <si>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</si>
  <si>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</si>
  <si>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</si>
  <si>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</si>
  <si>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</si>
  <si>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</si>
  <si>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</si>
  <si>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</si>
  <si>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</si>
  <si>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</si>
  <si>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</si>
  <si>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</si>
  <si>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</si>
  <si>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</si>
  <si>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</si>
  <si>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</si>
  <si>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</si>
  <si>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</si>
  <si>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</si>
  <si>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</si>
  <si>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</si>
  <si>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</si>
  <si>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</si>
  <si>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</si>
  <si>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</si>
  <si>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</si>
  <si>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</si>
  <si>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</si>
  <si>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</si>
  <si>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</si>
  <si>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</si>
  <si>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</si>
  <si>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</si>
  <si>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</si>
  <si>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</si>
  <si>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</si>
  <si>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</si>
  <si>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</si>
  <si>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</si>
  <si>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</si>
  <si>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</si>
  <si>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</si>
  <si>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</si>
  <si>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</si>
  <si>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</si>
  <si>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</si>
  <si>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</si>
  <si>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</si>
  <si>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</si>
  <si>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</si>
  <si>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</si>
  <si>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</si>
  <si>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</si>
  <si>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</si>
  <si>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</si>
  <si>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</si>
  <si>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</si>
  <si>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</si>
  <si>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</si>
  <si>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</si>
  <si>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</si>
  <si>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</si>
  <si>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</si>
  <si>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</si>
  <si>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</si>
  <si>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</si>
  <si>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</si>
  <si>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</si>
  <si>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</si>
  <si>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</si>
  <si>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</si>
  <si>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</si>
  <si>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</si>
  <si>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</si>
  <si>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</si>
  <si>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</si>
  <si>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</si>
  <si>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</si>
  <si>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</si>
  <si>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</si>
  <si>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</si>
  <si>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</si>
  <si>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</si>
  <si>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</si>
  <si>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</si>
  <si>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</si>
  <si>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</si>
  <si>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</si>
  <si>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</si>
  <si>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</si>
  <si>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</si>
  <si>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</si>
  <si>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</si>
  <si>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</si>
  <si>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</si>
  <si>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</si>
  <si>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</si>
  <si>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</si>
  <si>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</si>
  <si>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</si>
  <si>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</si>
  <si>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</si>
  <si>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</si>
  <si>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</si>
  <si>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</si>
  <si>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</si>
  <si>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</si>
  <si>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</si>
  <si>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</si>
  <si>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</si>
  <si>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</si>
  <si>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</si>
  <si>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</si>
  <si>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</si>
  <si>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</si>
  <si>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</si>
  <si>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</si>
  <si>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</si>
  <si>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</si>
  <si>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</si>
  <si>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</si>
  <si>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</si>
  <si>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</si>
  <si>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</si>
  <si>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</si>
  <si>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</si>
  <si>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</si>
  <si>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</si>
  <si>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</si>
  <si>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</si>
  <si>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</si>
  <si>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</si>
  <si>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</si>
  <si>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</si>
  <si>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</si>
  <si>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</si>
  <si>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</si>
  <si>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</si>
  <si>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</si>
  <si>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</si>
  <si>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</si>
  <si>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</si>
  <si>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</si>
  <si>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</si>
  <si>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</si>
  <si>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</si>
  <si>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</si>
  <si>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</si>
  <si>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</si>
  <si>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</si>
  <si>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</si>
  <si>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</si>
  <si>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</si>
  <si>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</si>
  <si>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</si>
  <si>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</si>
  <si>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</si>
  <si>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</si>
  <si>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</si>
  <si>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</si>
  <si>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</si>
  <si>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</si>
  <si>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</si>
  <si>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</si>
  <si>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</si>
  <si>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</si>
  <si>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</si>
  <si>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</si>
  <si>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</si>
  <si>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</si>
  <si>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</si>
  <si>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</si>
  <si>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</si>
  <si>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</si>
  <si>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</si>
  <si>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</si>
  <si>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</si>
  <si>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</si>
  <si>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</si>
  <si>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</si>
  <si>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</si>
  <si>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</si>
  <si>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</si>
  <si>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</si>
  <si>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</si>
  <si>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</si>
  <si>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</si>
  <si>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</si>
  <si>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</si>
  <si>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</si>
  <si>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</si>
  <si>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</si>
  <si>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</si>
  <si>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</si>
  <si>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</si>
  <si>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</si>
  <si>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</si>
  <si>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</si>
  <si>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</si>
  <si>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</si>
  <si>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</si>
  <si>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</si>
  <si>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</si>
  <si>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</si>
  <si>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</si>
  <si>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</si>
  <si>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</si>
  <si>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</si>
  <si>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</si>
  <si>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</si>
  <si>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</si>
  <si>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</si>
  <si>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</si>
  <si>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</si>
  <si>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</si>
  <si>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</si>
  <si>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</si>
  <si>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</si>
  <si>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</si>
  <si>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</si>
  <si>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</si>
  <si>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</si>
  <si>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</si>
  <si>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</si>
  <si>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</si>
  <si>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</si>
  <si>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</si>
  <si>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</si>
  <si>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</si>
  <si>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</si>
  <si>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</si>
  <si>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</si>
  <si>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</si>
  <si>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</si>
  <si>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</si>
  <si>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</si>
  <si>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</si>
  <si>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</si>
  <si>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</si>
  <si>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</si>
  <si>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</si>
  <si>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</si>
  <si>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</si>
  <si>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</si>
  <si>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</si>
  <si>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</si>
  <si>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</si>
  <si>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</si>
  <si>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</si>
  <si>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</si>
  <si>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</si>
  <si>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</si>
  <si>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</si>
  <si>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</si>
  <si>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</si>
  <si>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</si>
  <si>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</si>
  <si>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</si>
  <si>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</si>
  <si>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</si>
  <si>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</si>
  <si>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</si>
  <si>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</si>
  <si>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</si>
  <si>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</si>
  <si>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</si>
  <si>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</si>
  <si>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</si>
  <si>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</si>
  <si>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</si>
  <si>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</si>
  <si>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</si>
  <si>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</si>
  <si>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</si>
  <si>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</si>
  <si>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</si>
  <si>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</si>
  <si>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</si>
  <si>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</si>
  <si>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</si>
  <si>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</si>
  <si>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</si>
  <si>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</si>
  <si>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</si>
  <si>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</si>
  <si>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</si>
  <si>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</si>
  <si>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</si>
  <si>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</si>
  <si>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</si>
  <si>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</si>
  <si>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</si>
  <si>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</si>
  <si>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</si>
  <si>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</si>
  <si>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</si>
  <si>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</si>
  <si>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</si>
  <si>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</si>
  <si>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</si>
  <si>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</si>
  <si>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</si>
  <si>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</si>
  <si>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</si>
  <si>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</si>
  <si>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</si>
  <si>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</si>
  <si>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</si>
  <si>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</si>
  <si>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</si>
  <si>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</si>
  <si>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</si>
  <si>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</si>
  <si>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</si>
  <si>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</si>
  <si>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</si>
  <si>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</si>
  <si>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</si>
  <si>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</si>
  <si>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</si>
  <si>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</si>
  <si>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</si>
  <si>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</si>
  <si>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</si>
  <si>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</si>
  <si>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</si>
  <si>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</si>
  <si>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</si>
  <si>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</si>
  <si>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</si>
  <si>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</si>
  <si>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</si>
  <si>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</si>
  <si>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</si>
  <si>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</si>
  <si>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</si>
  <si>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</si>
  <si>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</si>
  <si>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</si>
  <si>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</si>
  <si>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</si>
  <si>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</si>
  <si>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</si>
  <si>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</si>
  <si>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</si>
  <si>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</si>
  <si>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</si>
  <si>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</si>
  <si>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</si>
  <si>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</si>
  <si>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</si>
  <si>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</si>
  <si>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</si>
  <si>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</si>
  <si>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</si>
  <si>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</si>
  <si>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</si>
  <si>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</si>
  <si>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</si>
  <si>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</si>
  <si>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</si>
  <si>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</si>
  <si>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</si>
  <si>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</si>
  <si>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</si>
  <si>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</si>
  <si>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</si>
  <si>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</si>
  <si>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</si>
  <si>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</si>
  <si>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</si>
  <si>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</si>
  <si>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</si>
  <si>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</si>
  <si>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</si>
  <si>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</si>
  <si>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</si>
  <si>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</si>
  <si>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</si>
  <si>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</si>
  <si>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</si>
  <si>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</si>
  <si>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</si>
  <si>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</si>
  <si>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</si>
  <si>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</si>
  <si>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</si>
  <si>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</si>
  <si>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</si>
  <si>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</si>
  <si>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</si>
  <si>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</si>
  <si>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</si>
  <si>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</si>
  <si>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</si>
  <si>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</si>
  <si>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</si>
  <si>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</si>
  <si>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</si>
  <si>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</si>
  <si>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</si>
  <si>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</si>
  <si>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</si>
  <si>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</si>
  <si>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</si>
  <si>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</si>
  <si>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</si>
  <si>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</si>
  <si>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</si>
  <si>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</si>
  <si>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</si>
  <si>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</si>
  <si>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</si>
  <si>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</si>
  <si>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</si>
  <si>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</si>
  <si>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</si>
  <si>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</si>
  <si>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</si>
  <si>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</si>
  <si>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</si>
  <si>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</si>
  <si>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</si>
  <si>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</si>
  <si>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</si>
  <si>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</si>
  <si>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</si>
  <si>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</si>
  <si>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</si>
  <si>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</si>
  <si>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</si>
  <si>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</si>
  <si>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</si>
  <si>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</si>
  <si>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</si>
  <si>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</si>
  <si>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</si>
  <si>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</si>
  <si>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</si>
  <si>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</si>
  <si>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</si>
  <si>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</si>
  <si>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</si>
  <si>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</si>
  <si>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</si>
  <si>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</si>
  <si>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</si>
  <si>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</si>
  <si>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</si>
  <si>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</si>
  <si>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</si>
  <si>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</si>
  <si>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</si>
  <si>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</si>
  <si>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</si>
  <si>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</si>
  <si>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</si>
  <si>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</si>
  <si>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</si>
  <si>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</si>
  <si>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</si>
  <si>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</si>
  <si>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</si>
  <si>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</si>
  <si>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</si>
  <si>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</si>
  <si>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</si>
  <si>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</si>
  <si>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</si>
  <si>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</si>
  <si>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</si>
  <si>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</si>
  <si>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</si>
  <si>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</si>
  <si>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</si>
  <si>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</si>
  <si>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</si>
  <si>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</si>
  <si>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</si>
  <si>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</si>
  <si>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</si>
  <si>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</si>
  <si>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</si>
  <si>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</si>
  <si>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</si>
  <si>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</si>
  <si>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</si>
  <si>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</si>
  <si>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</si>
  <si>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</si>
  <si>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</si>
  <si>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</si>
  <si>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</si>
  <si>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</si>
  <si>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</si>
  <si>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</si>
  <si>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</si>
  <si>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</si>
  <si>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</si>
  <si>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</si>
  <si>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</si>
  <si>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</si>
  <si>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</si>
  <si>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</si>
  <si>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</si>
  <si>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</si>
  <si>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</si>
  <si>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</si>
  <si>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</si>
  <si>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</si>
  <si>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</si>
  <si>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</si>
  <si>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</si>
  <si>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</si>
  <si>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</si>
  <si>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</si>
  <si>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</si>
  <si>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</si>
  <si>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</si>
  <si>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</si>
  <si>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</si>
  <si>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</si>
  <si>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</si>
  <si>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</si>
  <si>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</si>
  <si>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</si>
  <si>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</si>
  <si>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</si>
  <si>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</si>
  <si>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</si>
  <si>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</si>
  <si>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</si>
  <si>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</si>
  <si>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</si>
  <si>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</si>
  <si>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</si>
  <si>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</si>
  <si>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</si>
  <si>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</si>
  <si>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</si>
  <si>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</si>
  <si>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</si>
  <si>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</si>
  <si>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</si>
  <si>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</si>
  <si>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</si>
  <si>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</si>
  <si>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</si>
  <si>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</si>
  <si>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</si>
  <si>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</si>
  <si>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</si>
  <si>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</si>
  <si>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</si>
  <si>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</si>
  <si>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</si>
  <si>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</si>
  <si>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</si>
  <si>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</si>
  <si>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</si>
  <si>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</si>
  <si>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</si>
  <si>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</si>
  <si>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</si>
  <si>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</si>
  <si>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</si>
  <si>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</si>
  <si>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</si>
  <si>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</si>
  <si>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</si>
  <si>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</si>
  <si>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</si>
  <si>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</si>
  <si>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</si>
  <si>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</si>
  <si>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</si>
  <si>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</si>
  <si>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</si>
  <si>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</si>
  <si>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</si>
  <si>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</si>
  <si>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</si>
  <si>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</si>
  <si>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</si>
  <si>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</si>
  <si>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</si>
  <si>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</si>
  <si>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</si>
  <si>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</si>
  <si>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</si>
  <si>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</si>
  <si>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</si>
  <si>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</si>
  <si>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</si>
  <si>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</si>
  <si>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</si>
  <si>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</si>
  <si>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</si>
  <si>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</si>
  <si>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</si>
  <si>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</si>
  <si>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</si>
  <si>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</si>
  <si>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</si>
  <si>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</si>
  <si>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</si>
  <si>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</si>
  <si>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</si>
  <si>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</si>
  <si>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</si>
  <si>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</si>
  <si>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</si>
  <si>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</si>
  <si>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</si>
  <si>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</si>
  <si>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</si>
  <si>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</si>
  <si>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</si>
  <si>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</si>
  <si>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</si>
  <si>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</si>
  <si>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</si>
  <si>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</si>
  <si>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</si>
  <si>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</si>
  <si>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</si>
  <si>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</si>
  <si>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</si>
  <si>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</si>
  <si>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</si>
  <si>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</si>
  <si>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</si>
  <si>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</si>
  <si>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</si>
  <si>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</si>
  <si>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</si>
  <si>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</si>
  <si>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</si>
  <si>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</si>
  <si>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</si>
  <si>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</si>
  <si>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</si>
  <si>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</si>
  <si>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</si>
  <si>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</si>
  <si>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</si>
  <si>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</si>
  <si>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</si>
  <si>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</si>
  <si>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</si>
  <si>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</si>
  <si>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</si>
  <si>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</si>
  <si>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</si>
  <si>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</si>
  <si>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</si>
  <si>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</si>
  <si>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</si>
  <si>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</si>
  <si>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</si>
  <si>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</si>
  <si>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</si>
  <si>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</si>
  <si>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</si>
  <si>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</si>
  <si>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</si>
  <si>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</si>
  <si>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</si>
  <si>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</si>
  <si>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</si>
  <si>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</si>
  <si>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</si>
  <si>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</si>
  <si>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</si>
  <si>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</si>
  <si>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</si>
  <si>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</si>
  <si>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</si>
  <si>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</si>
  <si>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</si>
  <si>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</si>
  <si>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</si>
  <si>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</si>
  <si>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</si>
  <si>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</si>
  <si>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</si>
  <si>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</si>
  <si>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</si>
  <si>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</si>
  <si>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</si>
  <si>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</si>
  <si>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</si>
  <si>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</si>
  <si>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</si>
  <si>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</si>
  <si>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</si>
  <si>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</si>
  <si>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</si>
  <si>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</si>
  <si>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</si>
  <si>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</si>
  <si>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</si>
  <si>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</si>
  <si>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</si>
  <si>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</si>
  <si>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</si>
  <si>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</si>
  <si>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</si>
  <si>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</si>
  <si>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</si>
  <si>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</si>
  <si>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</si>
  <si>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</si>
  <si>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</si>
  <si>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</si>
  <si>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</si>
  <si>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</si>
  <si>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</si>
  <si>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</si>
  <si>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</si>
  <si>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</si>
  <si>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</si>
  <si>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</si>
  <si>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</si>
  <si>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</si>
  <si>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</si>
  <si>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</si>
  <si>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</si>
  <si>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</si>
  <si>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</si>
  <si>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</si>
  <si>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</si>
  <si>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</si>
  <si>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</si>
  <si>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</si>
  <si>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</si>
  <si>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</si>
  <si>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</si>
  <si>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</si>
  <si>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</si>
  <si>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</si>
  <si>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</si>
  <si>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</si>
  <si>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</si>
  <si>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</si>
  <si>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</si>
  <si>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</si>
  <si>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</si>
  <si>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</si>
  <si>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</si>
  <si>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</si>
  <si>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</si>
  <si>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</si>
  <si>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</si>
  <si>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</si>
  <si>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</si>
  <si>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</si>
  <si>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</si>
  <si>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</si>
  <si>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</si>
  <si>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</si>
  <si>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</si>
  <si>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</si>
  <si>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</si>
  <si>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</si>
  <si>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</si>
  <si>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</si>
  <si>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</si>
  <si>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</si>
  <si>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</si>
  <si>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</si>
  <si>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</si>
  <si>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</si>
  <si>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</si>
  <si>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</si>
  <si>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</si>
  <si>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</si>
  <si>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</si>
  <si>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</si>
  <si>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</si>
  <si>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</si>
  <si>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</si>
  <si>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</si>
  <si>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</si>
  <si>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</si>
  <si>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</si>
  <si>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</si>
  <si>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</si>
  <si>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</si>
  <si>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</si>
  <si>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</si>
  <si>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</si>
  <si>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</si>
  <si>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</si>
  <si>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</si>
  <si>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</si>
  <si>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</si>
  <si>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</si>
  <si>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</si>
  <si>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</si>
  <si>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</si>
  <si>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</si>
  <si>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</si>
  <si>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</si>
  <si>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</si>
  <si>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</si>
  <si>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</si>
  <si>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</si>
  <si>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</si>
  <si>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</si>
  <si>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</si>
  <si>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</si>
  <si>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</si>
  <si>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</si>
  <si>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</si>
  <si>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</si>
  <si>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</si>
  <si>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</si>
  <si>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</si>
  <si>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</si>
  <si>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</si>
  <si>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</si>
  <si>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</si>
  <si>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</si>
  <si>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</si>
  <si>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</si>
  <si>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</si>
  <si>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</si>
  <si>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</si>
  <si>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</si>
  <si>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</si>
  <si>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</si>
  <si>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</si>
  <si>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</si>
  <si>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</si>
  <si>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</si>
  <si>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</si>
  <si>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</si>
  <si>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</si>
  <si>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</si>
  <si>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</si>
  <si>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</si>
  <si>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</si>
  <si>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</si>
  <si>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</si>
  <si>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</si>
  <si>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</si>
  <si>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</si>
  <si>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</si>
  <si>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</si>
  <si>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</si>
  <si>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</si>
  <si>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</si>
  <si>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</si>
  <si>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</si>
  <si>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</si>
  <si>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</si>
  <si>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</si>
  <si>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</si>
  <si>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</si>
  <si>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</si>
  <si>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</si>
  <si>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</si>
  <si>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</si>
  <si>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</si>
  <si>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</si>
  <si>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</si>
  <si>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</si>
  <si>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</si>
  <si>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</si>
  <si>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</si>
  <si>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</si>
  <si>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</si>
  <si>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</si>
  <si>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</si>
  <si>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</si>
  <si>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</si>
  <si>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</si>
  <si>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</si>
  <si>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</si>
  <si>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</si>
  <si>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</si>
  <si>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</si>
  <si>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</si>
  <si>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</si>
  <si>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</si>
  <si>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</si>
  <si>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</si>
  <si>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</si>
  <si>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</si>
  <si>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</si>
  <si>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</si>
  <si>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</si>
  <si>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</si>
  <si>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</si>
  <si>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</si>
  <si>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</si>
  <si>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</si>
  <si>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</si>
  <si>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</si>
  <si>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</si>
  <si>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</si>
  <si>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</si>
  <si>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</si>
  <si>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</si>
  <si>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</si>
  <si>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</si>
  <si>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</si>
  <si>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</si>
  <si>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</si>
  <si>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</si>
  <si>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</si>
  <si>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</si>
  <si>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</si>
  <si>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</si>
  <si>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</si>
  <si>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</si>
  <si>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</si>
  <si>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</si>
  <si>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</si>
  <si>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</si>
  <si>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</si>
  <si>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</si>
  <si>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</si>
  <si>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</si>
  <si>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</si>
  <si>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</si>
  <si>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</si>
  <si>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</si>
  <si>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</si>
  <si>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</si>
  <si>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</si>
  <si>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</si>
  <si>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</si>
  <si>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</si>
  <si>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</si>
  <si>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</si>
  <si>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</si>
  <si>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</si>
  <si>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</si>
  <si>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</si>
  <si>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</si>
  <si>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</si>
  <si>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</si>
  <si>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</si>
  <si>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</si>
  <si>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</si>
  <si>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</si>
  <si>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</si>
  <si>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</si>
  <si>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</si>
  <si>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</si>
  <si>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</si>
  <si>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</si>
  <si>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</si>
  <si>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</si>
  <si>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</si>
  <si>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</si>
  <si>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</si>
  <si>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</si>
  <si>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</si>
  <si>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</si>
  <si>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</si>
  <si>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</si>
  <si>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</si>
  <si>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</si>
  <si>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</si>
  <si>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</si>
  <si>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</si>
  <si>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</si>
  <si>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</si>
  <si>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</si>
  <si>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</si>
  <si>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</si>
  <si>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</si>
  <si>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</si>
  <si>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</si>
  <si>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</si>
  <si>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</si>
  <si>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</si>
  <si>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</si>
  <si>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</si>
  <si>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</si>
  <si>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</si>
  <si>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</si>
  <si>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</si>
  <si>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</si>
  <si>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</si>
  <si>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</si>
  <si>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</si>
  <si>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</si>
  <si>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</si>
  <si>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</si>
  <si>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</si>
  <si>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</si>
  <si>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</si>
  <si>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</si>
  <si>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</si>
  <si>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</si>
  <si>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</si>
  <si>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</si>
  <si>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</si>
  <si>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</si>
  <si>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</si>
  <si>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</si>
  <si>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</si>
  <si>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</si>
  <si>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</si>
  <si>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</si>
  <si>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</si>
  <si>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</si>
  <si>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</si>
  <si>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</si>
  <si>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</si>
  <si>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</si>
  <si>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</si>
  <si>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</si>
  <si>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</si>
  <si>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</si>
  <si>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</si>
  <si>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</si>
  <si>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</si>
  <si>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</si>
  <si>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</si>
  <si>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</si>
  <si>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</si>
  <si>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</si>
  <si>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</si>
  <si>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</si>
  <si>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</si>
  <si>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</si>
  <si>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</si>
  <si>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</si>
  <si>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</si>
  <si>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</si>
  <si>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</si>
  <si>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</si>
  <si>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</si>
  <si>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</si>
  <si>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</si>
  <si>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</si>
  <si>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</si>
  <si>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</si>
  <si>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</si>
  <si>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</si>
  <si>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</si>
  <si>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</si>
  <si>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</si>
  <si>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</si>
  <si>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</si>
  <si>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</si>
  <si>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</si>
  <si>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</si>
  <si>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</si>
  <si>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</si>
  <si>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</si>
  <si>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</si>
  <si>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</si>
  <si>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</si>
  <si>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</si>
  <si>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</si>
  <si>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</si>
  <si>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</si>
  <si>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</si>
  <si>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</si>
  <si>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</si>
  <si>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</si>
  <si>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</si>
  <si>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</si>
  <si>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</si>
  <si>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</si>
  <si>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</si>
  <si>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</si>
  <si>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</si>
  <si>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</si>
  <si>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</si>
  <si>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</si>
  <si>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</si>
  <si>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</si>
  <si>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</si>
  <si>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</si>
  <si>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</si>
  <si>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</si>
  <si>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</si>
  <si>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</si>
  <si>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</si>
  <si>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</si>
  <si>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</si>
  <si>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</si>
  <si>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</si>
  <si>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</si>
  <si>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</si>
  <si>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</si>
  <si>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</si>
  <si>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</si>
  <si>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</si>
  <si>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</si>
  <si>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</si>
  <si>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</si>
  <si>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</si>
  <si>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</si>
  <si>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</si>
  <si>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</si>
  <si>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</si>
  <si>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</si>
  <si>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</si>
  <si>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</si>
  <si>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</si>
  <si>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</si>
  <si>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</si>
  <si>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</si>
  <si>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</si>
  <si>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</si>
  <si>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</si>
  <si>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</si>
  <si>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</si>
  <si>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</si>
  <si>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</si>
  <si>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</si>
  <si>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</si>
  <si>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</si>
  <si>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</si>
  <si>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</si>
  <si>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</si>
  <si>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</si>
  <si>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</si>
  <si>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</si>
  <si>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</si>
  <si>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</si>
  <si>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</si>
  <si>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</si>
  <si>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</si>
  <si>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</si>
  <si>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</si>
  <si>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</si>
  <si>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</si>
  <si>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</si>
  <si>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</si>
  <si>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</si>
  <si>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</si>
  <si>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</si>
  <si>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</si>
  <si>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</si>
  <si>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</si>
  <si>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</si>
  <si>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</si>
  <si>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</si>
  <si>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</si>
  <si>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</si>
  <si>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</si>
  <si>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</si>
  <si>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</si>
  <si>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</si>
  <si>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</si>
  <si>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</si>
  <si>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</si>
  <si>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</si>
  <si>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</si>
  <si>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</si>
  <si>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</si>
  <si>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</si>
  <si>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</si>
  <si>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</si>
  <si>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</si>
  <si>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</si>
  <si>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</si>
  <si>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</si>
  <si>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</si>
  <si>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</si>
  <si>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</si>
  <si>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</si>
  <si>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</si>
  <si>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</si>
  <si>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</si>
  <si>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</si>
  <si>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</si>
  <si>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</si>
  <si>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</si>
  <si>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</si>
  <si>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</si>
  <si>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</si>
  <si>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</si>
  <si>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</si>
  <si>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</si>
  <si>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</si>
  <si>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</si>
  <si>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</si>
  <si>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</si>
  <si>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</si>
  <si>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</si>
  <si>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</si>
  <si>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</si>
  <si>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</si>
  <si>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</si>
  <si>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</si>
  <si>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</si>
  <si>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</si>
  <si>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</si>
  <si>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</si>
  <si>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</si>
  <si>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</si>
  <si>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</si>
  <si>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</si>
  <si>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</si>
  <si>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</si>
  <si>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</si>
  <si>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</si>
  <si>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</si>
  <si>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</si>
  <si>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</si>
  <si>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</si>
  <si>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</si>
  <si>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</si>
  <si>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</si>
  <si>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</si>
  <si>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</si>
  <si>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</si>
  <si>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</si>
  <si>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</si>
  <si>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</si>
  <si>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</si>
  <si>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</si>
  <si>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</si>
  <si>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</si>
  <si>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</si>
  <si>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</si>
  <si>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</si>
  <si>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</si>
  <si>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</si>
  <si>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</si>
  <si>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</si>
  <si>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</si>
  <si>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</si>
  <si>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</si>
  <si>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</si>
  <si>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</si>
  <si>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</si>
  <si>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</si>
  <si>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</si>
  <si>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</si>
  <si>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</si>
  <si>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</si>
  <si>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</si>
  <si>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</si>
  <si>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</si>
  <si>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</si>
  <si>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</si>
  <si>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</si>
  <si>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</si>
  <si>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</si>
  <si>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</si>
  <si>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</si>
  <si>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</si>
  <si>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</si>
  <si>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</si>
  <si>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</si>
  <si>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</si>
  <si>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</si>
  <si>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</si>
  <si>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</si>
  <si>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</si>
  <si>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</si>
  <si>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</si>
  <si>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</si>
  <si>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</si>
  <si>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</si>
  <si>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</si>
  <si>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</si>
  <si>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</si>
  <si>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</si>
  <si>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</si>
  <si>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</si>
  <si>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</si>
  <si>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</si>
  <si>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</si>
  <si>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</si>
  <si>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</si>
  <si>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</si>
  <si>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</si>
  <si>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</si>
  <si>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</si>
  <si>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</si>
  <si>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</si>
  <si>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</si>
  <si>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</si>
  <si>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</si>
  <si>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</si>
  <si>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</si>
  <si>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</si>
  <si>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</si>
  <si>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</si>
  <si>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</si>
  <si>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</si>
  <si>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</si>
  <si>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</si>
  <si>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</si>
  <si>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</si>
  <si>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</si>
  <si>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</si>
  <si>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</si>
  <si>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</si>
  <si>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</si>
  <si>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</si>
  <si>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</si>
  <si>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</si>
  <si>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</si>
  <si>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</si>
  <si>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</si>
  <si>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</si>
  <si>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</si>
  <si>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</si>
  <si>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</si>
  <si>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</si>
  <si>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</si>
  <si>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</si>
  <si>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</si>
  <si>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</si>
  <si>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</si>
  <si>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</si>
  <si>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</si>
  <si>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</si>
  <si>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</si>
  <si>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</si>
  <si>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</si>
  <si>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</si>
  <si>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</si>
  <si>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</si>
  <si>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</si>
  <si>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</si>
  <si>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</si>
  <si>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</si>
  <si>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</si>
  <si>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</si>
  <si>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</si>
  <si>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</si>
  <si>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</si>
  <si>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</si>
  <si>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</si>
  <si>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</si>
  <si>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</si>
  <si>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</si>
  <si>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</si>
  <si>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</si>
  <si>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</si>
  <si>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</si>
  <si>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</si>
  <si>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</si>
  <si>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</si>
  <si>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</si>
  <si>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</si>
  <si>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</si>
  <si>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</si>
  <si>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</si>
  <si>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</si>
  <si>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</si>
  <si>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</si>
  <si>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</si>
  <si>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</si>
  <si>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</si>
  <si>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</si>
  <si>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</si>
  <si>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</si>
  <si>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</si>
  <si>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</si>
  <si>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</si>
  <si>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</si>
  <si>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</si>
  <si>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</si>
  <si>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</si>
  <si>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</si>
  <si>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</si>
  <si>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</si>
  <si>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</si>
  <si>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</si>
  <si>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</si>
  <si>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</si>
  <si>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</si>
  <si>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</si>
  <si>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</si>
  <si>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</si>
  <si>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</si>
  <si>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</si>
  <si>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</si>
  <si>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</si>
  <si>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</si>
  <si>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</si>
  <si>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</si>
  <si>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</si>
  <si>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</si>
  <si>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</si>
  <si>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</si>
  <si>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</si>
  <si>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</si>
  <si>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</si>
  <si>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</si>
  <si>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</si>
  <si>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</si>
  <si>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</si>
  <si>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</si>
  <si>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</si>
  <si>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</si>
  <si>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</si>
  <si>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</si>
  <si>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</si>
  <si>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</si>
  <si>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</si>
  <si>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</si>
  <si>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</si>
  <si>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</si>
  <si>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</si>
  <si>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</si>
  <si>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</si>
  <si>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</si>
  <si>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</si>
  <si>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</si>
  <si>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</si>
  <si>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</si>
  <si>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</si>
  <si>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</si>
  <si>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</si>
  <si>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</si>
  <si>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</si>
  <si>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</si>
  <si>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</si>
  <si>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</si>
  <si>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</si>
  <si>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</si>
  <si>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</si>
  <si>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</si>
  <si>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</si>
  <si>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</si>
  <si>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</si>
  <si>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</si>
  <si>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</si>
  <si>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</si>
  <si>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</si>
  <si>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</si>
  <si>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</si>
  <si>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</si>
  <si>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</si>
  <si>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</si>
  <si>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</si>
  <si>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</si>
  <si>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</si>
  <si>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</si>
  <si>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</si>
  <si>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</si>
  <si>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</si>
  <si>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</si>
  <si>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</si>
  <si>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</si>
  <si>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</si>
  <si>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</si>
  <si>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</si>
  <si>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</si>
  <si>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</si>
  <si>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</si>
  <si>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</si>
  <si>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</si>
  <si>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</si>
  <si>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</si>
  <si>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</si>
  <si>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</si>
  <si>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</si>
  <si>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</si>
  <si>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</si>
  <si>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</si>
  <si>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</si>
  <si>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</si>
  <si>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</si>
  <si>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</si>
  <si>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</si>
  <si>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</si>
  <si>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</si>
  <si>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</si>
  <si>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</si>
  <si>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</si>
  <si>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</si>
  <si>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</si>
  <si>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</si>
  <si>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</si>
  <si>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</si>
  <si>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</si>
  <si>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</si>
  <si>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</si>
  <si>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</si>
  <si>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</si>
  <si>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</si>
  <si>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</si>
  <si>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</si>
  <si>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</si>
  <si>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</si>
  <si>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</si>
  <si>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</si>
  <si>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</si>
  <si>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</si>
  <si>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</si>
  <si>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</si>
  <si>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</si>
  <si>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</si>
  <si>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</si>
  <si>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</si>
  <si>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</si>
  <si>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</si>
  <si>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</si>
  <si>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</si>
  <si>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</si>
  <si>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</si>
  <si>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</si>
  <si>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</si>
  <si>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</si>
  <si>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</si>
  <si>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</si>
  <si>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</si>
  <si>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</si>
  <si>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</si>
  <si>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</si>
  <si>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</si>
  <si>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</si>
  <si>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</si>
  <si>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</si>
  <si>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</si>
  <si>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</si>
  <si>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</si>
  <si>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</si>
  <si>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</si>
  <si>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</si>
  <si>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</si>
  <si>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</si>
  <si>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</si>
  <si>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</si>
  <si>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</si>
  <si>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</si>
  <si>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</si>
  <si>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</si>
  <si>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</si>
  <si>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</si>
  <si>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</si>
  <si>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</si>
  <si>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</si>
  <si>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</si>
  <si>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</si>
  <si>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</si>
  <si>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</si>
  <si>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</si>
  <si>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</si>
  <si>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</si>
  <si>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</si>
  <si>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</si>
  <si>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</si>
  <si>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</si>
  <si>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</si>
  <si>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</si>
  <si>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</si>
  <si>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</si>
  <si>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</si>
  <si>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</si>
  <si>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</si>
  <si>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</si>
  <si>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</si>
  <si>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</si>
  <si>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</si>
  <si>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</si>
  <si>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</si>
  <si>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</si>
  <si>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</si>
  <si>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</si>
  <si>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</si>
  <si>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</si>
  <si>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</si>
  <si>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</si>
  <si>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</si>
  <si>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</si>
  <si>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</si>
  <si>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</si>
  <si>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</si>
  <si>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</si>
  <si>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</si>
  <si>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</si>
  <si>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</si>
  <si>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</si>
  <si>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</si>
  <si>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</si>
  <si>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</si>
  <si>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</si>
  <si>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</si>
  <si>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</si>
  <si>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</si>
  <si>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</si>
  <si>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</si>
  <si>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</si>
  <si>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</si>
  <si>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</si>
  <si>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</si>
  <si>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</si>
  <si>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</si>
  <si>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</si>
  <si>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</si>
  <si>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</si>
  <si>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</si>
  <si>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</si>
  <si>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</si>
  <si>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</si>
  <si>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</si>
  <si>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</si>
  <si>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</si>
  <si>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</si>
  <si>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</si>
  <si>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</si>
  <si>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</si>
  <si>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</si>
  <si>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</si>
  <si>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</si>
  <si>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</si>
  <si>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</si>
  <si>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</si>
  <si>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</si>
  <si>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</si>
  <si>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</si>
  <si>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</si>
  <si>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</si>
  <si>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</si>
  <si>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</si>
  <si>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</si>
  <si>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</si>
  <si>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</si>
  <si>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</si>
  <si>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</si>
  <si>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</si>
  <si>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</si>
  <si>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</si>
  <si>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</si>
  <si>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</si>
  <si>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</si>
  <si>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</si>
  <si>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</si>
  <si>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</si>
  <si>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</si>
  <si>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</si>
  <si>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</si>
  <si>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</si>
  <si>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</si>
  <si>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</si>
  <si>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</si>
  <si>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</si>
  <si>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</si>
  <si>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</si>
  <si>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</si>
  <si>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</si>
  <si>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</si>
  <si>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</si>
  <si>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</si>
  <si>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</si>
  <si>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</si>
  <si>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</si>
  <si>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</si>
  <si>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</si>
  <si>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</si>
  <si>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</si>
  <si>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</si>
  <si>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</si>
  <si>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</si>
  <si>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</si>
  <si>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</si>
  <si>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</si>
  <si>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</si>
  <si>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</si>
  <si>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</si>
  <si>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</si>
  <si>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</si>
  <si>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</si>
  <si>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</si>
  <si>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</si>
  <si>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</si>
  <si>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</si>
  <si>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</si>
  <si>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</si>
  <si>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</si>
  <si>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</si>
  <si>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</si>
  <si>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</si>
  <si>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</si>
  <si>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</si>
  <si>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</si>
  <si>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</si>
  <si>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</si>
  <si>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</si>
  <si>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</si>
  <si>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</si>
  <si>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</si>
  <si>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</si>
  <si>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</si>
  <si>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</si>
  <si>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</si>
  <si>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</si>
  <si>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</si>
  <si>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</si>
  <si>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</si>
  <si>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</si>
  <si>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</si>
  <si>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</si>
  <si>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</si>
  <si>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</si>
  <si>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</si>
  <si>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</si>
  <si>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</si>
  <si>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</si>
  <si>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</si>
  <si>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</si>
  <si>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</si>
  <si>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</si>
  <si>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</si>
  <si>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</si>
  <si>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</si>
  <si>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</si>
  <si>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</si>
  <si>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</si>
  <si>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</si>
  <si>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</si>
  <si>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</si>
  <si>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</si>
  <si>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</si>
  <si>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</si>
  <si>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</si>
  <si>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</si>
  <si>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</si>
  <si>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</si>
  <si>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</si>
  <si>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</si>
  <si>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</si>
  <si>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</si>
  <si>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</si>
  <si>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</si>
  <si>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</si>
  <si>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</si>
  <si>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</si>
  <si>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</si>
  <si>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</si>
  <si>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</si>
  <si>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</si>
  <si>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</si>
  <si>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</si>
  <si>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</si>
  <si>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</si>
  <si>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</si>
  <si>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</si>
  <si>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</si>
  <si>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</si>
  <si>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</si>
  <si>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</si>
  <si>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</si>
  <si>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</si>
  <si>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</si>
  <si>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</si>
  <si>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</si>
  <si>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</si>
  <si>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</si>
  <si>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</si>
  <si>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</si>
  <si>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</si>
  <si>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</si>
  <si>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</si>
  <si>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</si>
  <si>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</si>
  <si>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</si>
  <si>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</si>
  <si>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</si>
  <si>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</si>
  <si>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</si>
  <si>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</si>
  <si>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</si>
  <si>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</si>
  <si>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</si>
  <si>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</si>
  <si>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</si>
  <si>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</si>
  <si>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</si>
  <si>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</si>
  <si>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</si>
  <si>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</si>
  <si>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</si>
  <si>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</si>
  <si>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</si>
  <si>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</si>
  <si>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</si>
  <si>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</si>
  <si>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</si>
  <si>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</si>
  <si>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</si>
  <si>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</si>
  <si>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</si>
  <si>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</si>
  <si>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</si>
  <si>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</si>
  <si>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</si>
  <si>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</si>
  <si>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</si>
  <si>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</si>
  <si>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</si>
  <si>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</si>
  <si>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</si>
  <si>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</si>
  <si>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</si>
  <si>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</si>
  <si>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</si>
  <si>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</si>
  <si>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</si>
  <si>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</si>
  <si>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</si>
  <si>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</si>
  <si>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</si>
  <si>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</si>
  <si>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</si>
  <si>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</si>
  <si>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</si>
  <si>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</si>
  <si>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</si>
  <si>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</si>
  <si>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</si>
  <si>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</si>
  <si>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</si>
  <si>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</si>
  <si>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</si>
  <si>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</si>
  <si>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</si>
  <si>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</si>
  <si>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</si>
  <si>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</si>
  <si>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</si>
  <si>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</si>
  <si>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</si>
  <si>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</si>
  <si>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</si>
  <si>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</si>
  <si>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</si>
  <si>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</si>
  <si>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</si>
  <si>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</si>
  <si>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</si>
  <si>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</si>
  <si>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</si>
  <si>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</si>
  <si>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</si>
  <si>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</si>
  <si>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</si>
  <si>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</si>
  <si>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</si>
  <si>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</si>
  <si>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</si>
  <si>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</si>
  <si>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</si>
  <si>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</si>
  <si>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</si>
  <si>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</si>
  <si>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</si>
  <si>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</si>
  <si>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</si>
  <si>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</si>
  <si>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</si>
  <si>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</si>
  <si>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</si>
  <si>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</si>
  <si>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</si>
  <si>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</si>
  <si>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</si>
  <si>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</si>
  <si>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</si>
  <si>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</si>
  <si>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</si>
  <si>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</si>
  <si>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</si>
  <si>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</si>
  <si>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</si>
  <si>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</si>
  <si>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</si>
  <si>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</si>
  <si>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</si>
  <si>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</si>
  <si>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</si>
  <si>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</si>
  <si>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</si>
  <si>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</si>
  <si>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</si>
  <si>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</si>
  <si>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</si>
  <si>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</si>
  <si>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</si>
  <si>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</si>
  <si>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</si>
  <si>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</si>
  <si>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</si>
  <si>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</si>
  <si>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</si>
  <si>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</si>
  <si>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</si>
  <si>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</si>
  <si>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</si>
  <si>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</si>
  <si>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</si>
  <si>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</si>
  <si>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</si>
  <si>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</si>
  <si>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</si>
  <si>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</si>
  <si>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</si>
  <si>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</si>
  <si>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</si>
  <si>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</si>
  <si>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</si>
  <si>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</si>
  <si>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</si>
  <si>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</si>
  <si>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</si>
  <si>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</si>
  <si>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</si>
  <si>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</si>
  <si>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</si>
  <si>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</si>
  <si>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</si>
  <si>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</si>
  <si>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</si>
  <si>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</si>
  <si>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</si>
  <si>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</si>
  <si>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</si>
  <si>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</si>
  <si>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</si>
  <si>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</si>
  <si>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</si>
  <si>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</si>
  <si>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</si>
  <si>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</si>
  <si>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</si>
  <si>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</si>
  <si>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</si>
  <si>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</si>
  <si>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</si>
  <si>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</si>
  <si>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</si>
  <si>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</si>
  <si>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</si>
  <si>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</si>
  <si>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</si>
  <si>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</si>
  <si>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</si>
  <si>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</si>
  <si>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</si>
  <si>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</si>
  <si>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</si>
  <si>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</si>
  <si>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</si>
  <si>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</si>
  <si>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</si>
  <si>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</si>
  <si>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</si>
  <si>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</si>
  <si>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</si>
  <si>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</si>
  <si>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</si>
  <si>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</si>
  <si>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</si>
  <si>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</si>
  <si>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</si>
  <si>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</si>
  <si>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</si>
  <si>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</si>
  <si>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</si>
  <si>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</si>
  <si>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</si>
  <si>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</si>
  <si>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</si>
  <si>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</si>
  <si>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</si>
  <si>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</si>
  <si>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</si>
  <si>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</si>
  <si>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</si>
  <si>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</si>
  <si>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</si>
  <si>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</si>
  <si>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</si>
  <si>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</si>
  <si>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</si>
  <si>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</si>
  <si>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</si>
  <si>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</si>
  <si>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</si>
  <si>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</si>
  <si>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</si>
  <si>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</si>
  <si>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</si>
  <si>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</si>
  <si>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</si>
  <si>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</si>
  <si>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</si>
  <si>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</si>
  <si>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</si>
  <si>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</si>
  <si>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</si>
  <si>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</si>
  <si>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</si>
  <si>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</si>
  <si>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</si>
  <si>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</si>
  <si>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</si>
  <si>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</si>
  <si>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</si>
  <si>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</si>
  <si>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</si>
  <si>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</si>
  <si>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</si>
  <si>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</si>
  <si>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</si>
  <si>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</si>
  <si>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</si>
  <si>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</si>
  <si>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</si>
  <si>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</si>
  <si>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</si>
  <si>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</si>
  <si>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</si>
  <si>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</si>
  <si>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</si>
  <si>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</si>
  <si>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</si>
  <si>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</si>
  <si>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</si>
  <si>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</si>
  <si>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</si>
  <si>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</si>
  <si>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</si>
  <si>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</si>
  <si>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</si>
  <si>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</si>
  <si>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</si>
  <si>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</si>
  <si>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</si>
  <si>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</si>
  <si>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</si>
  <si>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</si>
  <si>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</si>
  <si>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</si>
  <si>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</si>
  <si>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</si>
  <si>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</si>
  <si>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</si>
  <si>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</si>
  <si>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</si>
  <si>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</si>
  <si>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</si>
  <si>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</si>
  <si>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</si>
  <si>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</si>
  <si>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</si>
  <si>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</si>
  <si>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</si>
  <si>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</si>
  <si>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</si>
  <si>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</si>
  <si>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</si>
  <si>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</si>
  <si>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</si>
  <si>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</si>
  <si>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</si>
  <si>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</si>
  <si>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</si>
  <si>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</si>
  <si>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</si>
  <si>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</si>
  <si>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</si>
  <si>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</si>
  <si>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</si>
  <si>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</si>
  <si>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</si>
  <si>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</si>
  <si>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</si>
  <si>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</si>
  <si>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</si>
  <si>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</si>
  <si>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</si>
  <si>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</si>
  <si>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</si>
  <si>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</si>
  <si>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</si>
  <si>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</si>
  <si>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</si>
  <si>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</si>
  <si>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</si>
  <si>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</si>
  <si>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</si>
  <si>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</si>
  <si>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</si>
  <si>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</si>
  <si>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</si>
  <si>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</si>
  <si>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</si>
  <si>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</si>
  <si>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</si>
  <si>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</si>
  <si>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</si>
  <si>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</si>
  <si>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</si>
  <si>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</si>
  <si>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</si>
  <si>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</si>
  <si>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</si>
  <si>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</si>
  <si>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</si>
  <si>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</si>
  <si>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</si>
  <si>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</si>
  <si>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</si>
  <si>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</si>
  <si>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</si>
  <si>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</si>
  <si>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</si>
  <si>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</si>
  <si>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</si>
  <si>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</si>
  <si>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</si>
  <si>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</si>
  <si>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</si>
  <si>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</si>
  <si>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</si>
  <si>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</si>
  <si>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</si>
  <si>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</si>
  <si>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</si>
  <si>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</si>
  <si>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</si>
  <si>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</si>
  <si>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</si>
  <si>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</si>
  <si>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</si>
  <si>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</si>
  <si>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</si>
  <si>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</si>
  <si>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</si>
  <si>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</si>
  <si>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</si>
  <si>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</si>
  <si>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</si>
  <si>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</si>
  <si>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</si>
  <si>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</si>
  <si>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</si>
  <si>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</si>
  <si>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</si>
  <si>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</si>
  <si>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</si>
  <si>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</si>
  <si>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</si>
  <si>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</si>
  <si>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</si>
  <si>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</si>
  <si>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</si>
  <si>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</si>
  <si>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</si>
  <si>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</si>
  <si>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</si>
  <si>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</si>
  <si>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</si>
  <si>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</si>
  <si>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</si>
  <si>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</si>
  <si>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</si>
  <si>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</si>
  <si>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</si>
  <si>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</si>
  <si>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</si>
  <si>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</si>
  <si>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</si>
  <si>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</si>
  <si>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</si>
  <si>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</si>
  <si>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</si>
  <si>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</si>
  <si>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</si>
  <si>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</si>
  <si>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</si>
  <si>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</si>
  <si>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</si>
  <si>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</si>
  <si>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</si>
  <si>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</si>
  <si>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</si>
  <si>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</si>
  <si>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</si>
  <si>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</si>
  <si>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</si>
  <si>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</si>
  <si>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</si>
  <si>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</si>
  <si>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</si>
  <si>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</si>
  <si>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</si>
  <si>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</si>
  <si>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</si>
  <si>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</si>
  <si>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</si>
  <si>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</si>
  <si>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</si>
  <si>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</si>
  <si>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</si>
  <si>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</si>
  <si>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</si>
  <si>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</si>
  <si>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</si>
  <si>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</si>
  <si>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</si>
  <si>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</si>
  <si>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</si>
  <si>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</si>
  <si>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</si>
  <si>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</si>
  <si>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</si>
  <si>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</si>
  <si>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</si>
  <si>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</si>
  <si>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</si>
  <si>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</si>
  <si>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</si>
  <si>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</si>
  <si>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</si>
  <si>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</si>
  <si>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</si>
  <si>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</si>
  <si>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</si>
  <si>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</si>
  <si>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</si>
  <si>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</si>
  <si>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</si>
  <si>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</si>
  <si>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</si>
  <si>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</si>
  <si>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</si>
  <si>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</si>
  <si>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</si>
  <si>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</si>
  <si>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</si>
  <si>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</si>
  <si>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</si>
  <si>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</si>
  <si>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</si>
  <si>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</si>
  <si>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</si>
  <si>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</si>
  <si>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</si>
  <si>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</si>
  <si>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</si>
  <si>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</si>
  <si>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</si>
  <si>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</si>
  <si>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</si>
  <si>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</si>
  <si>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</si>
  <si>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</si>
  <si>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</si>
  <si>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</si>
  <si>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</si>
  <si>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</si>
  <si>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</si>
  <si>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</si>
  <si>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</si>
  <si>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</si>
  <si>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</si>
  <si>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</si>
  <si>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</si>
  <si>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</si>
  <si>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</si>
  <si>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</si>
  <si>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</si>
  <si>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</si>
  <si>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</si>
  <si>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</si>
  <si>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</si>
  <si>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</si>
  <si>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</si>
  <si>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</si>
  <si>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</si>
  <si>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</si>
  <si>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</si>
  <si>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</si>
  <si>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</si>
  <si>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</si>
  <si>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</si>
  <si>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</si>
  <si>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</si>
  <si>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</si>
  <si>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</si>
  <si>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</si>
  <si>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</si>
  <si>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</si>
  <si>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</si>
  <si>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</si>
  <si>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</si>
  <si>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</si>
  <si>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</si>
  <si>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</si>
  <si>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</si>
  <si>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</si>
  <si>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</si>
  <si>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</si>
  <si>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</si>
  <si>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</si>
  <si>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</si>
  <si>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</si>
  <si>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</si>
  <si>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</si>
  <si>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</si>
  <si>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</si>
  <si>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</si>
  <si>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</si>
  <si>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</si>
  <si>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</si>
  <si>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</si>
  <si>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</si>
  <si>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</si>
  <si>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</si>
  <si>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</si>
  <si>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</si>
  <si>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</si>
  <si>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</si>
  <si>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</si>
  <si>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</si>
  <si>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</si>
  <si>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</si>
  <si>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</si>
  <si>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</si>
  <si>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</si>
  <si>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</si>
  <si>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</si>
  <si>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</si>
  <si>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</si>
  <si>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</si>
  <si>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</si>
  <si>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</si>
  <si>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</si>
  <si>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</si>
  <si>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</si>
  <si>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</si>
  <si>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</si>
  <si>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</si>
  <si>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</si>
  <si>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</si>
  <si>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</si>
  <si>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</si>
  <si>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</si>
  <si>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</si>
  <si>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</si>
  <si>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</si>
  <si>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</si>
  <si>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</si>
  <si>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</si>
  <si>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</si>
  <si>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</si>
  <si>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</si>
  <si>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</si>
  <si>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</si>
  <si>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</si>
  <si>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</si>
  <si>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</si>
  <si>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</si>
  <si>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</si>
  <si>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</si>
  <si>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</si>
  <si>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</si>
  <si>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</si>
  <si>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</si>
  <si>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</si>
  <si>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</si>
  <si>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</si>
  <si>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</si>
  <si>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</si>
  <si>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</si>
  <si>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</si>
  <si>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</si>
  <si>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</si>
  <si>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</si>
  <si>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</si>
  <si>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</si>
  <si>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</si>
  <si>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</si>
  <si>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</si>
  <si>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</si>
  <si>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</si>
  <si>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</si>
  <si>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</si>
  <si>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</si>
  <si>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</si>
  <si>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</si>
  <si>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</si>
  <si>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</si>
  <si>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</si>
  <si>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</si>
  <si>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</si>
  <si>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</si>
  <si>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</si>
  <si>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</si>
  <si>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</si>
  <si>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</si>
  <si>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</si>
  <si>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</si>
  <si>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</si>
  <si>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</si>
  <si>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</si>
  <si>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</si>
  <si>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</si>
  <si>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</si>
  <si>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</si>
  <si>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</si>
  <si>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</si>
  <si>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</si>
  <si>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</si>
  <si>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</si>
  <si>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</si>
  <si>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</si>
  <si>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</si>
  <si>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</si>
  <si>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</si>
  <si>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</si>
  <si>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</si>
  <si>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</si>
  <si>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</si>
  <si>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</si>
  <si>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</si>
  <si>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</si>
  <si>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</si>
  <si>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</si>
  <si>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</si>
  <si>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</si>
  <si>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</si>
  <si>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</si>
  <si>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</si>
  <si>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</si>
  <si>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</si>
  <si>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</si>
  <si>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</si>
  <si>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</si>
  <si>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</si>
  <si>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</si>
  <si>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</si>
  <si>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</si>
  <si>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</si>
  <si>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</si>
  <si>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</si>
  <si>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</si>
  <si>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</si>
  <si>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</si>
  <si>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</si>
  <si>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</si>
  <si>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</si>
  <si>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</si>
  <si>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</si>
  <si>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</si>
  <si>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</si>
  <si>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</si>
  <si>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</si>
  <si>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</si>
  <si>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</si>
  <si>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</si>
  <si>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</si>
  <si>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</si>
  <si>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</si>
  <si>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</si>
  <si>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</si>
  <si>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</si>
  <si>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</si>
  <si>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</si>
  <si>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</si>
  <si>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</si>
  <si>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</si>
  <si>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</si>
  <si>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</si>
  <si>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</si>
  <si>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</si>
  <si>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</si>
  <si>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</si>
  <si>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</si>
  <si>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</si>
  <si>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</si>
  <si>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</si>
  <si>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</si>
  <si>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</si>
  <si>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</si>
  <si>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</si>
  <si>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</si>
  <si>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</si>
  <si>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</si>
  <si>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</si>
  <si>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</si>
  <si>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</si>
  <si>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</si>
  <si>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</si>
  <si>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</si>
  <si>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</si>
  <si>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</si>
  <si>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</si>
  <si>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</si>
  <si>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</si>
  <si>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</si>
  <si>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</si>
  <si>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</si>
  <si>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</si>
  <si>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</si>
  <si>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</si>
  <si>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</si>
  <si>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</si>
  <si>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</si>
  <si>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</si>
  <si>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</si>
  <si>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</si>
  <si>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</si>
  <si>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</si>
  <si>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</si>
  <si>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</si>
  <si>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</si>
  <si>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</si>
  <si>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</si>
  <si>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</si>
  <si>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</si>
  <si>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</si>
  <si>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</si>
  <si>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</si>
  <si>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</si>
  <si>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</si>
  <si>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</si>
  <si>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</si>
  <si>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</si>
  <si>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</si>
  <si>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</si>
  <si>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</si>
  <si>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</si>
  <si>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</si>
  <si>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</si>
  <si>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</si>
  <si>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</si>
  <si>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</si>
  <si>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</si>
  <si>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</si>
  <si>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</si>
  <si>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</si>
  <si>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</si>
  <si>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</si>
  <si>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</si>
  <si>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</si>
  <si>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</si>
  <si>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</si>
  <si>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</si>
  <si>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</si>
  <si>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</si>
  <si>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</si>
  <si>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</si>
  <si>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</si>
  <si>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</si>
  <si>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</si>
  <si>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</si>
  <si>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</si>
  <si>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</si>
  <si>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</si>
  <si>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</si>
  <si>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</si>
  <si>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</si>
  <si>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</si>
  <si>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</si>
  <si>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</si>
  <si>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</si>
  <si>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</si>
  <si>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</si>
  <si>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</si>
  <si>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</si>
  <si>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</si>
  <si>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</si>
  <si>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</si>
  <si>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</si>
  <si>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</si>
  <si>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</si>
  <si>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</si>
  <si>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</si>
  <si>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</si>
  <si>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</si>
  <si>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</si>
  <si>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</si>
  <si>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</si>
  <si>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</si>
  <si>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</si>
  <si>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</si>
  <si>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</si>
  <si>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</si>
  <si>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</si>
  <si>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</si>
  <si>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</si>
  <si>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</si>
  <si>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</si>
  <si>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</si>
  <si>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</si>
  <si>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</si>
  <si>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</si>
  <si>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</si>
  <si>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</si>
  <si>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</si>
  <si>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</si>
  <si>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</si>
  <si>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</si>
  <si>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</si>
  <si>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</si>
  <si>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</si>
  <si>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</si>
  <si>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</si>
  <si>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</si>
  <si>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</si>
  <si>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</si>
  <si>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</si>
  <si>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</si>
  <si>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</si>
  <si>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</si>
  <si>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</si>
  <si>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</si>
  <si>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</si>
  <si>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</si>
  <si>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</si>
  <si>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</si>
  <si>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</si>
  <si>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</si>
  <si>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</si>
  <si>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</si>
  <si>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</si>
  <si>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</si>
  <si>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</si>
  <si>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</si>
  <si>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</si>
  <si>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</si>
  <si>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</si>
  <si>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</si>
  <si>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</si>
  <si>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</si>
  <si>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</si>
  <si>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</si>
  <si>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</si>
  <si>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</si>
  <si>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</si>
  <si>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</si>
  <si>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</si>
  <si>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</si>
  <si>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</si>
  <si>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</si>
  <si>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</si>
  <si>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</si>
  <si>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</si>
  <si>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</si>
  <si>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</si>
  <si>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</si>
  <si>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</si>
  <si>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</si>
  <si>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</si>
  <si>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</si>
  <si>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</si>
  <si>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</si>
  <si>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</si>
  <si>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</si>
  <si>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</si>
  <si>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</si>
  <si>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</si>
  <si>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</si>
  <si>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</si>
  <si>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</si>
  <si>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</si>
  <si>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</si>
  <si>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</si>
  <si>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</si>
  <si>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</si>
  <si>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</si>
  <si>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</si>
  <si>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</si>
  <si>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</si>
  <si>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</si>
  <si>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</si>
  <si>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</si>
  <si>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</si>
  <si>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</si>
  <si>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</si>
  <si>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</si>
  <si>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</si>
  <si>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</si>
  <si>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</si>
  <si>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</si>
  <si>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</si>
  <si>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</si>
  <si>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</si>
  <si>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</si>
  <si>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</si>
  <si>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</si>
  <si>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</si>
  <si>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</si>
  <si>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</si>
  <si>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</si>
  <si>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</si>
  <si>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</si>
  <si>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</si>
  <si>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</si>
  <si>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</si>
  <si>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</si>
  <si>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</si>
  <si>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</si>
  <si>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</si>
  <si>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</si>
  <si>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</si>
  <si>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</si>
  <si>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</si>
  <si>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</si>
  <si>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</si>
  <si>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</si>
  <si>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</si>
  <si>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</si>
  <si>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</si>
  <si>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</si>
  <si>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</si>
  <si>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</si>
  <si>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</si>
  <si>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</si>
  <si>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</si>
  <si>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</si>
  <si>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</si>
  <si>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</si>
  <si>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</si>
  <si>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</si>
  <si>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</si>
  <si>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</si>
  <si>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</si>
  <si>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</si>
  <si>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</si>
  <si>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</si>
  <si>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</si>
  <si>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</si>
  <si>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</si>
  <si>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</si>
  <si>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</si>
  <si>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</si>
  <si>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</si>
  <si>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</si>
  <si>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</si>
  <si>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</si>
  <si>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</si>
  <si>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</si>
  <si>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</si>
  <si>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</si>
  <si>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</si>
  <si>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</si>
  <si>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</si>
  <si>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</si>
  <si>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</si>
  <si>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</si>
  <si>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</si>
  <si>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</si>
  <si>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</si>
  <si>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</si>
  <si>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</si>
  <si>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</si>
  <si>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</si>
  <si>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</si>
  <si>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</si>
  <si>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</si>
  <si>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</si>
  <si>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</si>
  <si>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</si>
  <si>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</si>
  <si>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</si>
  <si>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</si>
  <si>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</si>
  <si>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</si>
  <si>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</si>
  <si>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</si>
  <si>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</si>
  <si>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</si>
  <si>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</si>
  <si>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</si>
  <si>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</si>
  <si>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</si>
  <si>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</si>
  <si>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</si>
  <si>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</si>
  <si>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</si>
  <si>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</si>
  <si>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</si>
  <si>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</si>
  <si>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</si>
  <si>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</si>
  <si>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</si>
  <si>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</si>
  <si>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</si>
  <si>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</si>
  <si>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</si>
  <si>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</si>
  <si>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</si>
  <si>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</si>
  <si>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</si>
  <si>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</si>
  <si>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</si>
  <si>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</si>
  <si>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</si>
  <si>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</si>
  <si>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</si>
  <si>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</si>
  <si>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</si>
  <si>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</si>
  <si>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</si>
  <si>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</si>
  <si>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</si>
  <si>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</si>
  <si>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</si>
  <si>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</si>
  <si>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</si>
  <si>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</si>
  <si>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</si>
  <si>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</si>
  <si>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</si>
  <si>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</si>
  <si>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</si>
  <si>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</si>
  <si>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</si>
  <si>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</si>
  <si>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</si>
  <si>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</si>
  <si>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</si>
  <si>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</si>
  <si>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</si>
  <si>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</si>
  <si>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</si>
  <si>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</si>
  <si>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</si>
  <si>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</si>
  <si>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</si>
  <si>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</si>
  <si>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</si>
  <si>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</si>
  <si>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</si>
  <si>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</si>
  <si>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</si>
  <si>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</si>
  <si>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</si>
  <si>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</si>
  <si>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</si>
  <si>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</si>
  <si>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</si>
  <si>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</si>
  <si>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</si>
  <si>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</si>
  <si>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</si>
  <si>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</si>
  <si>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</si>
  <si>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</si>
  <si>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</si>
  <si>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</si>
  <si>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</si>
  <si>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</si>
  <si>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</si>
  <si>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</si>
  <si>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</si>
  <si>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</si>
  <si>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</si>
  <si>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</si>
  <si>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</si>
  <si>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</si>
  <si>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</si>
  <si>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</si>
  <si>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</si>
  <si>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</si>
  <si>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</si>
  <si>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</si>
  <si>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</si>
  <si>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</si>
  <si>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</si>
  <si>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</si>
  <si>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</si>
  <si>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</si>
  <si>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</si>
  <si>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</si>
  <si>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</si>
  <si>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</si>
  <si>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</si>
  <si>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</si>
  <si>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</si>
  <si>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</si>
  <si>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</si>
  <si>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</si>
  <si>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</si>
  <si>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</si>
  <si>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</si>
  <si>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</si>
  <si>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</si>
  <si>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</si>
  <si>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</si>
  <si>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</si>
  <si>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</si>
  <si>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</si>
  <si>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</si>
  <si>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</si>
  <si>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</si>
  <si>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</si>
  <si>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</si>
  <si>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</si>
  <si>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</si>
  <si>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</si>
  <si>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</si>
  <si>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</si>
  <si>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</si>
  <si>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</si>
  <si>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</si>
  <si>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</si>
  <si>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</si>
  <si>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</si>
  <si>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</si>
  <si>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</si>
  <si>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</si>
  <si>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</si>
  <si>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</si>
  <si>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</si>
  <si>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</si>
  <si>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</si>
  <si>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</si>
  <si>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</si>
  <si>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</si>
  <si>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</si>
  <si>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</si>
  <si>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</si>
  <si>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</si>
  <si>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</si>
  <si>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</si>
  <si>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</si>
  <si>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</si>
  <si>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</si>
  <si>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</si>
  <si>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</si>
  <si>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</si>
  <si>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</si>
  <si>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</si>
  <si>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</si>
  <si>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</si>
  <si>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</si>
  <si>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</si>
  <si>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</si>
  <si>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</si>
  <si>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</si>
  <si>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</si>
  <si>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</si>
  <si>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</si>
  <si>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</si>
  <si>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</si>
  <si>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</si>
  <si>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</si>
  <si>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</si>
  <si>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</si>
  <si>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</si>
  <si>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</si>
  <si>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</si>
  <si>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</si>
  <si>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</si>
  <si>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</si>
  <si>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</si>
  <si>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</si>
  <si>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</si>
  <si>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</si>
  <si>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</si>
  <si>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</si>
  <si>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</si>
  <si>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</si>
  <si>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</si>
  <si>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</si>
  <si>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</si>
  <si>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</si>
  <si>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</si>
  <si>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</si>
  <si>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</si>
  <si>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</si>
  <si>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</si>
  <si>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</si>
  <si>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</si>
  <si>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</si>
  <si>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</si>
  <si>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</si>
  <si>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</si>
  <si>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</si>
  <si>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</si>
  <si>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</si>
  <si>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</si>
  <si>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</si>
  <si>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</si>
  <si>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</si>
  <si>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</si>
  <si>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</si>
  <si>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</si>
  <si>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</si>
  <si>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</si>
  <si>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</si>
  <si>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</si>
  <si>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</si>
  <si>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</si>
  <si>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</si>
  <si>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</si>
  <si>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</si>
  <si>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</si>
  <si>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</si>
  <si>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</si>
  <si>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</si>
  <si>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</si>
  <si>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</si>
  <si>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</si>
  <si>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</si>
  <si>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</si>
  <si>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</si>
  <si>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</si>
  <si>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</si>
  <si>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</si>
  <si>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</si>
  <si>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</si>
  <si>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</si>
  <si>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</si>
  <si>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</si>
  <si>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</si>
  <si>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</si>
  <si>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</si>
  <si>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</si>
  <si>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</si>
  <si>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</si>
  <si>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</si>
  <si>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</si>
  <si>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</si>
  <si>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</si>
  <si>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</si>
  <si>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</si>
  <si>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</si>
  <si>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</si>
  <si>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</si>
  <si>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</si>
  <si>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</si>
  <si>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</si>
  <si>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</si>
  <si>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</si>
  <si>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</si>
  <si>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</si>
  <si>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</si>
  <si>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</si>
  <si>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</si>
  <si>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</si>
  <si>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</si>
  <si>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</si>
  <si>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</si>
  <si>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</si>
  <si>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</si>
  <si>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</si>
  <si>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</si>
  <si>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</si>
  <si>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</si>
  <si>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</si>
  <si>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</si>
  <si>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</si>
  <si>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</si>
  <si>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</si>
  <si>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</si>
  <si>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</si>
  <si>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</si>
  <si>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</si>
  <si>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</si>
  <si>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</si>
  <si>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</si>
  <si>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</si>
  <si>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</si>
  <si>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</si>
  <si>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</si>
  <si>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</si>
  <si>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</si>
  <si>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</si>
  <si>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</si>
  <si>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</si>
  <si>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</si>
  <si>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</si>
  <si>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</si>
  <si>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</si>
  <si>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</si>
  <si>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</si>
  <si>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</si>
  <si>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</si>
  <si>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</si>
  <si>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</si>
  <si>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</si>
  <si>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</si>
  <si>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</si>
  <si>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</si>
  <si>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</si>
  <si>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</si>
  <si>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</si>
  <si>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</si>
  <si>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</si>
  <si>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</si>
  <si>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</si>
  <si>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</si>
  <si>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</si>
  <si>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</si>
  <si>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</si>
  <si>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</si>
  <si>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</si>
  <si>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</si>
  <si>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</si>
  <si>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</si>
  <si>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</si>
  <si>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</si>
  <si>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</si>
  <si>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</si>
  <si>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</si>
  <si>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</si>
  <si>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</si>
  <si>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</si>
  <si>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</si>
  <si>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</si>
  <si>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</si>
  <si>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</si>
  <si>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</si>
  <si>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</si>
  <si>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</si>
  <si>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</si>
  <si>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</si>
  <si>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</si>
  <si>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</si>
  <si>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</si>
  <si>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</si>
  <si>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</si>
  <si>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</si>
  <si>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</si>
  <si>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</si>
  <si>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</si>
  <si>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</si>
  <si>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</si>
  <si>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</si>
  <si>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</si>
  <si>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</si>
  <si>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</si>
  <si>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</si>
  <si>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</si>
  <si>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</si>
  <si>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</si>
  <si>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</si>
  <si>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</si>
  <si>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</si>
  <si>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</si>
  <si>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</si>
  <si>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</si>
  <si>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</si>
  <si>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</si>
  <si>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</si>
  <si>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</si>
  <si>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</si>
  <si>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</si>
  <si>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</si>
  <si>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</si>
  <si>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</si>
  <si>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</si>
  <si>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</si>
  <si>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</si>
  <si>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</si>
  <si>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</si>
  <si>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</si>
  <si>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</si>
  <si>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</si>
  <si>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</si>
  <si>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</si>
  <si>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</si>
  <si>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</si>
  <si>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</si>
  <si>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</si>
  <si>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</si>
  <si>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</si>
  <si>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</si>
  <si>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</si>
  <si>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</si>
  <si>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</si>
  <si>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</si>
  <si>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</si>
  <si>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</si>
  <si>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</si>
  <si>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</si>
  <si>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</si>
  <si>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</si>
  <si>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</si>
  <si>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</si>
  <si>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</si>
  <si>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</si>
  <si>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</si>
  <si>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</si>
  <si>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</si>
  <si>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</si>
  <si>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</si>
  <si>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</si>
  <si>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</si>
  <si>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</si>
  <si>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</si>
  <si>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</si>
  <si>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</si>
  <si>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</si>
  <si>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</si>
  <si>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</si>
  <si>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</si>
  <si>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</si>
  <si>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</si>
  <si>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</si>
  <si>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</si>
  <si>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</si>
  <si>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</si>
  <si>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</si>
  <si>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</si>
  <si>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</si>
  <si>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</si>
  <si>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</si>
  <si>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</si>
  <si>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</si>
  <si>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</si>
  <si>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</si>
  <si>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</si>
  <si>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</si>
  <si>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</si>
  <si>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</si>
  <si>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</si>
  <si>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</si>
  <si>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</si>
  <si>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</si>
  <si>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</si>
  <si>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</si>
  <si>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</si>
  <si>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</si>
  <si>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</si>
  <si>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</si>
  <si>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</si>
  <si>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</si>
  <si>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</si>
  <si>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</si>
  <si>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</si>
  <si>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</si>
  <si>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</si>
  <si>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</si>
  <si>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</si>
  <si>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</si>
  <si>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</si>
  <si>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</si>
  <si>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</si>
  <si>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</si>
  <si>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</si>
  <si>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</si>
  <si>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</si>
  <si>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</si>
  <si>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</si>
  <si>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</si>
  <si>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</si>
  <si>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</si>
  <si>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</si>
  <si>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</si>
  <si>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</si>
  <si>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</si>
  <si>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</si>
  <si>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</si>
  <si>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</si>
  <si>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</si>
  <si>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</si>
  <si>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</si>
  <si>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</si>
  <si>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</si>
  <si>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</si>
  <si>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</si>
  <si>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</si>
  <si>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</si>
  <si>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</si>
  <si>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</si>
  <si>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</si>
  <si>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</si>
  <si>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</si>
  <si>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</si>
  <si>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</si>
  <si>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</si>
  <si>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</si>
  <si>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</si>
  <si>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</si>
  <si>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</si>
  <si>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</si>
  <si>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</si>
  <si>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</si>
  <si>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</si>
  <si>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</si>
  <si>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</si>
  <si>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</si>
  <si>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</si>
  <si>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</si>
  <si>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</si>
  <si>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</si>
  <si>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</si>
  <si>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</si>
  <si>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</si>
  <si>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</si>
  <si>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</si>
  <si>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</si>
  <si>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</si>
  <si>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</si>
  <si>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</si>
  <si>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</si>
  <si>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</si>
  <si>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</si>
  <si>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</si>
  <si>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</si>
  <si>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</si>
  <si>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</si>
  <si>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</si>
  <si>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</si>
  <si>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</si>
  <si>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</si>
  <si>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</si>
  <si>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</si>
  <si>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</si>
  <si>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</si>
  <si>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</si>
  <si>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</si>
  <si>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</si>
  <si>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</si>
  <si>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</si>
  <si>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</si>
  <si>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</si>
  <si>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</si>
  <si>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</si>
  <si>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</si>
  <si>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</si>
  <si>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</si>
  <si>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</si>
  <si>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</si>
  <si>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</si>
  <si>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</si>
  <si>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</si>
  <si>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</si>
  <si>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</si>
  <si>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</si>
  <si>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</si>
  <si>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</si>
  <si>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</si>
  <si>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</si>
  <si>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</si>
  <si>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</si>
  <si>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</si>
  <si>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</si>
  <si>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</si>
  <si>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</si>
  <si>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</si>
  <si>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</si>
  <si>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</si>
  <si>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</si>
  <si>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</si>
  <si>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</si>
  <si>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</si>
  <si>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</si>
  <si>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</si>
  <si>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</si>
  <si>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</si>
  <si>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</si>
  <si>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</si>
  <si>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</si>
  <si>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</si>
  <si>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</si>
  <si>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</si>
  <si>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</si>
  <si>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</si>
  <si>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</si>
  <si>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</si>
  <si>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</si>
  <si>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</si>
  <si>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</si>
  <si>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</si>
  <si>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</si>
  <si>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</si>
  <si>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</si>
  <si>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</si>
  <si>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</si>
  <si>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</si>
  <si>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</si>
  <si>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</si>
  <si>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</si>
  <si>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</si>
  <si>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</si>
  <si>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</si>
  <si>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</si>
  <si>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</si>
  <si>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</si>
  <si>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</si>
  <si>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</si>
  <si>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</si>
  <si>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</si>
  <si>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</si>
  <si>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</si>
  <si>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</si>
  <si>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</si>
  <si>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</si>
  <si>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</si>
  <si>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</si>
  <si>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</si>
  <si>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</si>
  <si>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</si>
  <si>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</si>
  <si>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</si>
  <si>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</si>
  <si>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</si>
  <si>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</si>
  <si>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</si>
  <si>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</si>
  <si>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</si>
  <si>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</si>
  <si>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</si>
  <si>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</si>
  <si>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</si>
  <si>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</si>
  <si>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</si>
  <si>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</si>
  <si>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</si>
  <si>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</si>
  <si>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</si>
  <si>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</si>
  <si>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</si>
  <si>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</si>
  <si>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</si>
  <si>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</si>
  <si>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</si>
  <si>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</si>
  <si>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</si>
  <si>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</si>
  <si>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</si>
  <si>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</si>
  <si>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</si>
  <si>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</si>
  <si>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</si>
  <si>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</si>
  <si>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</si>
  <si>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</si>
  <si>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</si>
  <si>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</si>
  <si>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</si>
  <si>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</si>
  <si>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</si>
  <si>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</si>
  <si>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</si>
  <si>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</si>
  <si>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</si>
  <si>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</si>
  <si>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</si>
  <si>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</si>
  <si>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</si>
  <si>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</si>
  <si>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</si>
  <si>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</si>
  <si>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</si>
  <si>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</si>
  <si>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</si>
  <si>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</si>
  <si>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</si>
  <si>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</si>
  <si>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</si>
  <si>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</si>
  <si>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</si>
  <si>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</si>
  <si>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</si>
  <si>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</si>
  <si>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</si>
  <si>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</si>
  <si>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</si>
  <si>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</si>
  <si>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</si>
  <si>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</si>
  <si>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</si>
  <si>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</si>
  <si>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</si>
  <si>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</si>
  <si>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</si>
  <si>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</si>
  <si>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</si>
  <si>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</si>
  <si>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</si>
  <si>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</si>
  <si>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</si>
  <si>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</si>
  <si>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</si>
  <si>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</si>
  <si>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</si>
  <si>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</si>
  <si>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</si>
  <si>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</si>
  <si>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</si>
  <si>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</si>
  <si>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</si>
  <si>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</si>
  <si>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</si>
  <si>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</si>
  <si>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</si>
  <si>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</si>
  <si>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</si>
  <si>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</si>
  <si>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</si>
  <si>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</si>
  <si>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</si>
  <si>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</si>
  <si>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</si>
  <si>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</si>
  <si>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</si>
  <si>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</si>
  <si>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</si>
  <si>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</si>
  <si>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</si>
  <si>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</si>
  <si>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</si>
  <si>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</si>
  <si>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</si>
  <si>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</si>
  <si>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</si>
  <si>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</si>
  <si>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</si>
  <si>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</si>
  <si>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</si>
  <si>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</si>
  <si>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</si>
  <si>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</si>
  <si>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</si>
  <si>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</si>
  <si>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</si>
  <si>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</si>
  <si>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</si>
  <si>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</si>
  <si>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</si>
  <si>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</si>
  <si>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</si>
  <si>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</si>
  <si>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</si>
  <si>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</si>
  <si>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</si>
  <si>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</si>
  <si>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</si>
  <si>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</si>
  <si>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</si>
  <si>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</si>
  <si>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</si>
  <si>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</si>
  <si>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</si>
  <si>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</si>
  <si>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</si>
  <si>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</si>
  <si>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</si>
  <si>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</si>
  <si>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</si>
  <si>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</si>
  <si>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</si>
  <si>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</si>
  <si>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</si>
  <si>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</si>
  <si>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</si>
  <si>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</si>
  <si>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</si>
  <si>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</si>
  <si>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</si>
  <si>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</si>
  <si>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</si>
  <si>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</si>
  <si>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</si>
  <si>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</si>
  <si>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</si>
  <si>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</si>
  <si>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</si>
  <si>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</si>
  <si>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</si>
  <si>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</si>
  <si>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</si>
  <si>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</si>
  <si>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</si>
  <si>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</si>
  <si>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</si>
  <si>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</si>
  <si>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</si>
  <si>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</si>
  <si>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</si>
  <si>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</si>
  <si>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</si>
  <si>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</si>
  <si>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</si>
  <si>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</si>
  <si>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</si>
  <si>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</si>
  <si>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</si>
  <si>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</si>
  <si>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</si>
  <si>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</si>
  <si>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</si>
  <si>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</si>
  <si>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</si>
  <si>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</si>
  <si>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</si>
  <si>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</si>
  <si>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</si>
  <si>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</si>
  <si>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</si>
  <si>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</si>
  <si>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</si>
  <si>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</si>
  <si>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</si>
  <si>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</si>
  <si>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</si>
  <si>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</si>
  <si>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</si>
  <si>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</si>
  <si>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</si>
  <si>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</si>
  <si>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</si>
  <si>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</si>
  <si>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</si>
  <si>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</si>
  <si>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</si>
  <si>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</si>
  <si>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</si>
  <si>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</si>
  <si>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</si>
  <si>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</si>
  <si>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</si>
  <si>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</si>
  <si>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</si>
  <si>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</si>
  <si>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</si>
  <si>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</si>
  <si>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</si>
  <si>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</si>
  <si>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</si>
  <si>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</si>
  <si>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</si>
  <si>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</si>
  <si>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</si>
  <si>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</si>
  <si>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</si>
  <si>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</si>
  <si>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</si>
  <si>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</si>
  <si>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</si>
  <si>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</si>
  <si>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</si>
  <si>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</si>
  <si>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</si>
  <si>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</si>
  <si>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</si>
  <si>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</si>
  <si>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</si>
  <si>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</si>
  <si>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</si>
  <si>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</si>
  <si>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</si>
  <si>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</si>
  <si>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</si>
  <si>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</si>
  <si>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</si>
  <si>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</si>
  <si>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</si>
  <si>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</si>
  <si>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</si>
  <si>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</si>
  <si>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</si>
  <si>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</si>
  <si>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</si>
  <si>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</si>
  <si>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</si>
  <si>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</si>
  <si>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</si>
  <si>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</si>
  <si>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</si>
  <si>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</si>
  <si>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</si>
  <si>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</si>
  <si>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</si>
  <si>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</si>
  <si>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</si>
  <si>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</si>
  <si>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</si>
  <si>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</si>
  <si>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</si>
  <si>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</si>
  <si>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</si>
  <si>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</si>
  <si>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</si>
  <si>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</si>
  <si>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</si>
  <si>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</si>
  <si>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</si>
  <si>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</si>
  <si>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</si>
  <si>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</si>
  <si>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</si>
  <si>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</si>
  <si>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</si>
  <si>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</si>
  <si>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</si>
  <si>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</si>
  <si>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</si>
  <si>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</si>
  <si>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</si>
  <si>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</si>
  <si>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</si>
  <si>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</si>
  <si>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</si>
  <si>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</si>
  <si>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</si>
  <si>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</si>
  <si>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</si>
  <si>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</si>
  <si>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</si>
  <si>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</si>
  <si>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</si>
  <si>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</si>
  <si>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</si>
  <si>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</si>
  <si>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</si>
  <si>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</si>
  <si>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</si>
  <si>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</si>
  <si>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</si>
  <si>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</si>
  <si>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</si>
  <si>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</si>
  <si>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</si>
  <si>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</si>
  <si>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</si>
  <si>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</si>
  <si>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</si>
  <si>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</si>
  <si>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</si>
  <si>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</si>
  <si>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</si>
  <si>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</si>
  <si>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</si>
  <si>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</si>
  <si>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</si>
  <si>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</si>
  <si>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</si>
  <si>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</si>
  <si>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</si>
  <si>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</si>
  <si>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</si>
  <si>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</si>
  <si>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</si>
  <si>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</si>
  <si>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</si>
  <si>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</si>
  <si>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</si>
  <si>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</si>
  <si>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</si>
  <si>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</si>
  <si>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</si>
  <si>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</si>
  <si>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</si>
  <si>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</si>
  <si>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</si>
  <si>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</si>
  <si>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</si>
  <si>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</si>
  <si>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</si>
  <si>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</si>
  <si>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</si>
  <si>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</si>
  <si>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</si>
  <si>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</si>
  <si>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</si>
  <si>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</si>
  <si>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</si>
  <si>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</si>
  <si>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</si>
  <si>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</si>
  <si>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</si>
  <si>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</si>
  <si>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</si>
  <si>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</si>
  <si>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</si>
  <si>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</si>
  <si>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</si>
  <si>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</si>
  <si>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</si>
  <si>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</si>
  <si>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</si>
  <si>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</si>
  <si>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</si>
  <si>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</si>
  <si>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</si>
  <si>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</si>
  <si>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</si>
  <si>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</si>
  <si>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</si>
  <si>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</si>
  <si>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</si>
  <si>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</si>
  <si>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</si>
  <si>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</si>
  <si>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</si>
  <si>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</si>
  <si>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</si>
  <si>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</si>
  <si>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</si>
  <si>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</si>
  <si>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</si>
  <si>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</si>
  <si>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</si>
  <si>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</si>
  <si>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</si>
  <si>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</si>
  <si>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</si>
  <si>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</si>
  <si>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</si>
  <si>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</si>
  <si>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</si>
  <si>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</si>
  <si>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</si>
  <si>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</si>
  <si>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</si>
  <si>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</si>
  <si>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</si>
  <si>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</si>
  <si>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</si>
  <si>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</si>
  <si>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</si>
  <si>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</si>
  <si>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</si>
  <si>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</si>
  <si>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</si>
  <si>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</si>
  <si>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</si>
  <si>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</si>
  <si>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</si>
  <si>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</si>
  <si>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</si>
  <si>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</si>
  <si>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</si>
  <si>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</si>
  <si>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</si>
  <si>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</si>
  <si>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</si>
  <si>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</si>
  <si>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</si>
  <si>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</si>
  <si>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</si>
  <si>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</si>
  <si>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</si>
  <si>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</si>
  <si>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</si>
  <si>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</si>
  <si>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</si>
  <si>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</si>
  <si>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</si>
  <si>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</si>
  <si>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</si>
  <si>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</si>
  <si>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</si>
  <si>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</si>
  <si>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</si>
  <si>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</si>
  <si>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</si>
  <si>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</si>
  <si>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</si>
  <si>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</si>
  <si>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</si>
  <si>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</si>
  <si>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</si>
  <si>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</si>
  <si>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</si>
  <si>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</si>
  <si>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</si>
  <si>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</si>
  <si>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</si>
  <si>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</si>
  <si>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</si>
  <si>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</si>
  <si>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</si>
  <si>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</si>
  <si>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</si>
  <si>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</si>
  <si>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</si>
  <si>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</si>
  <si>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</si>
  <si>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</si>
  <si>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</si>
  <si>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</si>
  <si>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</si>
  <si>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</si>
  <si>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</si>
  <si>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</si>
  <si>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</si>
  <si>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</si>
  <si>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</si>
  <si>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</si>
  <si>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</si>
  <si>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</si>
  <si>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</si>
  <si>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</si>
  <si>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</si>
  <si>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</si>
  <si>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</si>
  <si>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</si>
  <si>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</si>
  <si>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</si>
  <si>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</si>
  <si>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</si>
  <si>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</si>
  <si>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</si>
  <si>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</si>
  <si>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</si>
  <si>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</si>
  <si>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</si>
  <si>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</si>
  <si>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</si>
  <si>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</si>
  <si>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</si>
  <si>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</si>
  <si>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</si>
  <si>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</si>
  <si>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</si>
  <si>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</si>
  <si>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</si>
  <si>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</si>
  <si>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</si>
  <si>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</si>
  <si>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</si>
  <si>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</si>
  <si>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</si>
  <si>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</si>
  <si>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</si>
  <si>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</si>
  <si>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</si>
  <si>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</si>
  <si>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</si>
  <si>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</si>
  <si>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</si>
  <si>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</si>
  <si>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</si>
  <si>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</si>
  <si>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</si>
  <si>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</si>
  <si>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</si>
  <si>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</si>
  <si>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</si>
  <si>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</si>
  <si>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</si>
  <si>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</si>
  <si>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</si>
  <si>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</si>
  <si>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</si>
  <si>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</si>
  <si>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</si>
  <si>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</si>
  <si>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</si>
  <si>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</si>
  <si>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</si>
  <si>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</si>
  <si>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</si>
  <si>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</si>
  <si>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</si>
  <si>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</si>
  <si>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</si>
  <si>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</si>
  <si>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</si>
  <si>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</si>
  <si>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</si>
  <si>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</si>
  <si>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</si>
  <si>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</si>
  <si>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</si>
  <si>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</si>
  <si>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</si>
  <si>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</si>
  <si>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</si>
  <si>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</si>
  <si>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</si>
  <si>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</si>
  <si>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</si>
  <si>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</si>
  <si>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</si>
  <si>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</si>
  <si>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</si>
  <si>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</si>
  <si>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</si>
  <si>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</si>
  <si>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</si>
  <si>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</si>
  <si>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</si>
  <si>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</si>
  <si>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</si>
  <si>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</si>
  <si>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</si>
  <si>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</si>
  <si>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</si>
  <si>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</si>
  <si>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</si>
  <si>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</si>
  <si>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</si>
  <si>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</si>
  <si>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</si>
  <si>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</si>
  <si>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</si>
  <si>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</si>
  <si>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</si>
  <si>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</si>
  <si>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</si>
  <si>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</si>
  <si>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</si>
  <si>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</si>
  <si>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</si>
  <si>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</si>
  <si>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</si>
  <si>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</si>
  <si>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</si>
  <si>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</si>
  <si>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</si>
  <si>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</si>
  <si>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</si>
  <si>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</si>
  <si>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</si>
  <si>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</si>
  <si>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</si>
  <si>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</si>
  <si>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</si>
  <si>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</si>
  <si>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</si>
  <si>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</si>
  <si>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</si>
  <si>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</si>
  <si>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</si>
  <si>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</si>
  <si>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</si>
  <si>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</si>
  <si>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</si>
  <si>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</si>
  <si>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</si>
  <si>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</si>
  <si>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</si>
  <si>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</si>
  <si>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</si>
  <si>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</si>
  <si>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</si>
  <si>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</si>
  <si>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</si>
  <si>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</si>
  <si>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</si>
  <si>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</si>
  <si>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</si>
  <si>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</si>
  <si>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</si>
  <si>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</si>
  <si>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</si>
  <si>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</si>
  <si>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</si>
  <si>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</si>
  <si>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</si>
  <si>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</si>
  <si>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</si>
  <si>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</si>
  <si>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</si>
  <si>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</si>
  <si>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</si>
  <si>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</si>
  <si>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</si>
  <si>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</si>
  <si>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</si>
  <si>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</si>
  <si>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</si>
  <si>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</si>
  <si>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</si>
  <si>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</si>
  <si>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</si>
  <si>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</si>
  <si>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</si>
  <si>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</si>
  <si>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</si>
  <si>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</si>
  <si>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</si>
  <si>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</si>
  <si>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</si>
  <si>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</si>
  <si>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</si>
  <si>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</si>
  <si>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</si>
  <si>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</si>
  <si>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</si>
  <si>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</si>
  <si>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</si>
  <si>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</si>
  <si>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</si>
  <si>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</si>
  <si>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</si>
  <si>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</si>
  <si>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</si>
  <si>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</si>
  <si>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</si>
  <si>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</si>
  <si>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</si>
  <si>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</si>
  <si>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</si>
  <si>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</si>
  <si>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</si>
  <si>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</si>
  <si>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</si>
  <si>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</si>
  <si>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</si>
  <si>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</si>
  <si>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</si>
  <si>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</si>
  <si>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</si>
  <si>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</si>
  <si>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</si>
  <si>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</si>
  <si>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</si>
  <si>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</si>
  <si>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</si>
  <si>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</si>
  <si>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</si>
  <si>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</si>
  <si>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</si>
  <si>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</si>
  <si>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</si>
  <si>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</si>
  <si>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</si>
  <si>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</si>
  <si>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</si>
  <si>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</si>
  <si>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</si>
  <si>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</si>
  <si>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</si>
  <si>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</si>
  <si>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</si>
  <si>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</si>
  <si>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</si>
  <si>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</si>
  <si>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</si>
  <si>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</si>
  <si>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</si>
  <si>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</si>
  <si>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</si>
  <si>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</si>
  <si>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</si>
  <si>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</si>
  <si>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</si>
  <si>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</si>
  <si>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</si>
  <si>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</si>
  <si>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</si>
  <si>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</si>
  <si>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</si>
  <si>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</si>
  <si>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</si>
  <si>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</si>
  <si>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</si>
  <si>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</si>
  <si>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</si>
  <si>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</si>
  <si>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</si>
  <si>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</si>
  <si>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</si>
  <si>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</si>
  <si>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</si>
  <si>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</si>
  <si>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</si>
  <si>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</si>
  <si>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</si>
  <si>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</si>
  <si>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</si>
  <si>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</si>
  <si>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</si>
  <si>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</si>
  <si>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</si>
  <si>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</si>
  <si>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</si>
  <si>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</si>
  <si>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</si>
  <si>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</si>
  <si>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</si>
  <si>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</si>
  <si>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</si>
  <si>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</si>
  <si>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</si>
  <si>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</si>
  <si>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</si>
  <si>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</si>
  <si>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</si>
  <si>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</si>
  <si>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</si>
  <si>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</si>
  <si>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</si>
  <si>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</si>
  <si>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</si>
  <si>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</si>
  <si>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</si>
  <si>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</si>
  <si>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</si>
  <si>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</si>
  <si>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</si>
  <si>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</si>
  <si>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</si>
  <si>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</si>
  <si>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</si>
  <si>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</si>
  <si>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</si>
  <si>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</si>
  <si>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</si>
  <si>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</si>
  <si>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</si>
  <si>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</si>
  <si>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</si>
  <si>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</si>
  <si>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</si>
  <si>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</si>
  <si>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</si>
  <si>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</si>
  <si>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</si>
  <si>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</si>
  <si>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</si>
  <si>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</si>
  <si>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</si>
  <si>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</si>
  <si>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</si>
  <si>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</si>
  <si>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</si>
  <si>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</si>
  <si>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</si>
  <si>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</si>
  <si>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</si>
  <si>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</si>
  <si>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</si>
  <si>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</si>
  <si>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</si>
  <si>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</si>
  <si>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</si>
  <si>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</si>
  <si>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</si>
  <si>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</si>
  <si>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</si>
  <si>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</si>
  <si>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</si>
  <si>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</si>
  <si>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</si>
  <si>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</si>
  <si>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</si>
  <si>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</si>
  <si>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</si>
  <si>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</si>
  <si>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</si>
  <si>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</si>
  <si>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</si>
  <si>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</si>
  <si>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</si>
  <si>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</si>
  <si>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</si>
  <si>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</si>
  <si>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</si>
  <si>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</si>
  <si>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</si>
  <si>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</si>
  <si>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</si>
  <si>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</si>
  <si>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</si>
  <si>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</si>
  <si>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</si>
  <si>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</si>
  <si>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</si>
  <si>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</si>
  <si>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</si>
  <si>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</si>
  <si>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</si>
  <si>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</si>
  <si>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</si>
  <si>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</si>
  <si>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</si>
  <si>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</si>
  <si>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</si>
  <si>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</si>
  <si>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</si>
  <si>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</si>
  <si>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</si>
  <si>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</si>
  <si>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</si>
  <si>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</si>
  <si>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</si>
  <si>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</si>
  <si>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</si>
  <si>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</si>
  <si>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</si>
  <si>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</si>
  <si>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</si>
  <si>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</si>
  <si>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</si>
  <si>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</si>
  <si>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</si>
  <si>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</si>
  <si>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</si>
  <si>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</si>
  <si>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</si>
  <si>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</si>
  <si>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</si>
  <si>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</si>
  <si>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</si>
  <si>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</si>
  <si>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</si>
  <si>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</si>
  <si>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</si>
  <si>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</si>
  <si>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</si>
  <si>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</si>
  <si>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</si>
  <si>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</si>
  <si>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</si>
  <si>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</si>
  <si>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</si>
  <si>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</si>
  <si>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</si>
  <si>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</si>
  <si>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</si>
  <si>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</si>
  <si>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</si>
  <si>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</si>
  <si>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</si>
  <si>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</si>
  <si>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</si>
  <si>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</si>
  <si>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</si>
  <si>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</si>
  <si>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</si>
  <si>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</si>
  <si>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</si>
  <si>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</si>
  <si>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</si>
  <si>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</si>
  <si>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</si>
  <si>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</si>
  <si>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</si>
  <si>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</si>
  <si>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</si>
  <si>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</si>
  <si>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</si>
  <si>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</si>
  <si>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</si>
  <si>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</si>
  <si>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</si>
  <si>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</si>
  <si>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</si>
  <si>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</si>
  <si>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</si>
  <si>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</si>
  <si>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</si>
  <si>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</si>
  <si>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</si>
  <si>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</si>
  <si>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</si>
  <si>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</si>
  <si>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</si>
  <si>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</si>
  <si>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</si>
  <si>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</si>
  <si>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</si>
  <si>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</si>
  <si>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</si>
  <si>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</si>
  <si>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</si>
  <si>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</si>
  <si>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</si>
  <si>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</si>
  <si>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</si>
  <si>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</si>
  <si>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</si>
  <si>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</si>
  <si>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</si>
  <si>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</si>
  <si>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</si>
  <si>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</si>
  <si>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</si>
  <si>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</si>
  <si>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</si>
  <si>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</si>
  <si>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</si>
  <si>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</si>
  <si>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</si>
  <si>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</si>
  <si>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</si>
  <si>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</si>
  <si>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</si>
  <si>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</si>
  <si>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</si>
  <si>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</si>
  <si>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</si>
  <si>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</si>
  <si>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</si>
  <si>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</si>
  <si>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</si>
  <si>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</si>
  <si>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</si>
  <si>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</si>
  <si>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</si>
  <si>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</si>
  <si>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</si>
  <si>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</si>
  <si>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</si>
  <si>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</si>
  <si>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</si>
  <si>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</si>
  <si>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</si>
  <si>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</si>
  <si>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</si>
  <si>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</si>
  <si>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</si>
  <si>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</si>
  <si>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</si>
  <si>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</si>
  <si>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</si>
  <si>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</si>
  <si>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</si>
  <si>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</si>
  <si>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</si>
  <si>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</si>
  <si>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</si>
  <si>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</si>
  <si>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</si>
  <si>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</si>
  <si>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</si>
  <si>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</si>
  <si>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</si>
  <si>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</si>
  <si>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</si>
  <si>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</si>
  <si>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</si>
  <si>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</si>
  <si>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</si>
  <si>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</si>
  <si>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</si>
  <si>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</si>
  <si>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</si>
  <si>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</si>
  <si>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</si>
  <si>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</si>
  <si>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</si>
  <si>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</si>
  <si>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</si>
  <si>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</si>
  <si>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</si>
  <si>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</si>
  <si>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</si>
  <si>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</si>
  <si>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</si>
  <si>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</si>
  <si>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</si>
  <si>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</si>
  <si>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</si>
  <si>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</si>
  <si>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</si>
  <si>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</si>
  <si>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</si>
  <si>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</si>
  <si>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</si>
  <si>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</si>
  <si>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</si>
  <si>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</si>
  <si>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</si>
  <si>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</si>
  <si>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</si>
  <si>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</si>
  <si>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</si>
  <si>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</si>
  <si>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</si>
  <si>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</si>
  <si>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</si>
  <si>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</si>
  <si>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</si>
  <si>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</si>
  <si>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</si>
  <si>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</si>
  <si>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</si>
  <si>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</si>
  <si>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</si>
  <si>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</si>
  <si>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</si>
  <si>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</si>
  <si>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</si>
  <si>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</si>
  <si>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</si>
  <si>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</si>
  <si>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</si>
  <si>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</si>
  <si>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</si>
  <si>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</si>
  <si>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</si>
  <si>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</si>
  <si>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</si>
  <si>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</si>
  <si>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</si>
  <si>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</si>
  <si>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</si>
  <si>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</si>
  <si>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</si>
  <si>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</si>
  <si>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</si>
  <si>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</si>
  <si>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</si>
  <si>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</si>
  <si>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</si>
  <si>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</si>
  <si>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</si>
  <si>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</si>
  <si>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</si>
  <si>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</si>
  <si>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</si>
  <si>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</si>
  <si>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</si>
  <si>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</si>
  <si>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</si>
  <si>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</si>
  <si>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</si>
  <si>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</si>
  <si>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</si>
  <si>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</si>
  <si>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</si>
  <si>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</si>
  <si>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</si>
  <si>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</si>
  <si>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</si>
  <si>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</si>
  <si>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</si>
  <si>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</si>
  <si>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</si>
  <si>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</si>
  <si>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</si>
  <si>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</si>
  <si>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</si>
  <si>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</si>
  <si>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</si>
  <si>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</si>
  <si>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</si>
  <si>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</si>
  <si>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</si>
  <si>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</si>
  <si>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</si>
  <si>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</si>
  <si>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</si>
  <si>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</si>
  <si>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</si>
  <si>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</si>
  <si>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</si>
  <si>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</si>
  <si>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</si>
  <si>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</si>
  <si>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</si>
  <si>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</si>
  <si>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</si>
  <si>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</si>
  <si>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</si>
  <si>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</si>
  <si>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</si>
  <si>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</si>
  <si>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</si>
  <si>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</si>
  <si>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</si>
  <si>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</si>
  <si>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</si>
  <si>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</si>
  <si>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</si>
  <si>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</si>
  <si>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</si>
  <si>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</si>
  <si>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</si>
  <si>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</si>
  <si>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</si>
  <si>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</si>
  <si>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</si>
  <si>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</si>
  <si>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</si>
  <si>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</si>
  <si>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</si>
  <si>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</si>
  <si>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</si>
  <si>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</si>
  <si>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</si>
  <si>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</si>
  <si>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</si>
  <si>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</si>
  <si>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</si>
  <si>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</si>
  <si>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</si>
  <si>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</si>
  <si>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</si>
  <si>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</si>
  <si>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</si>
  <si>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</si>
  <si>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</si>
  <si>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</si>
  <si>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</si>
  <si>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</si>
  <si>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</si>
  <si>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</si>
  <si>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</si>
  <si>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</si>
  <si>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</si>
  <si>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</si>
  <si>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</si>
  <si>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</si>
  <si>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</si>
  <si>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</si>
  <si>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</si>
  <si>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</si>
  <si>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</si>
  <si>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</si>
  <si>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</si>
  <si>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</si>
  <si>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</si>
  <si>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</si>
  <si>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</si>
  <si>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</si>
  <si>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</si>
  <si>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</si>
  <si>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</si>
  <si>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</si>
  <si>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</si>
  <si>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</si>
  <si>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</si>
  <si>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</si>
  <si>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</si>
  <si>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</si>
  <si>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</si>
  <si>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</si>
  <si>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</si>
  <si>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</si>
  <si>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</si>
  <si>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</si>
  <si>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</si>
  <si>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</si>
  <si>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</si>
  <si>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</si>
  <si>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</si>
  <si>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</si>
  <si>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</si>
  <si>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</si>
  <si>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</si>
  <si>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</si>
  <si>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</si>
  <si>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</si>
  <si>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</si>
  <si>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</si>
  <si>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</si>
  <si>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</si>
  <si>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</si>
  <si>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</si>
  <si>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</si>
  <si>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</si>
  <si>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</si>
  <si>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</si>
  <si>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</si>
  <si>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</si>
  <si>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</si>
  <si>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</si>
  <si>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</si>
  <si>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</si>
  <si>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</si>
  <si>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</si>
  <si>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</si>
  <si>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</si>
  <si>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</si>
  <si>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</si>
  <si>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</si>
  <si>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</si>
  <si>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</si>
  <si>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</si>
  <si>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</si>
  <si>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</si>
  <si>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</si>
  <si>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</si>
  <si>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</si>
  <si>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</si>
  <si>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</si>
  <si>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</si>
  <si>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</si>
  <si>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</si>
  <si>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</si>
  <si>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</si>
  <si>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</si>
  <si>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</si>
  <si>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</si>
  <si>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</si>
  <si>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</si>
  <si>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</si>
  <si>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</si>
  <si>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</si>
  <si>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</si>
  <si>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</si>
  <si>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</si>
  <si>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</si>
  <si>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</si>
  <si>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</si>
  <si>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</si>
  <si>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</si>
  <si>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</si>
  <si>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</si>
  <si>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</si>
  <si>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</si>
  <si>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</si>
  <si>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</si>
  <si>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</si>
  <si>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</si>
  <si>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</si>
  <si>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</si>
  <si>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</si>
  <si>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</si>
  <si>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</si>
  <si>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</si>
  <si>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</si>
  <si>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</si>
  <si>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</si>
  <si>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</si>
  <si>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</si>
  <si>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</si>
  <si>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</si>
  <si>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</si>
  <si>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</si>
  <si>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</si>
  <si>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</si>
  <si>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</si>
  <si>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</si>
  <si>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</si>
  <si>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</si>
  <si>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</si>
  <si>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</si>
  <si>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</si>
  <si>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</si>
  <si>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</si>
  <si>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</si>
  <si>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</si>
  <si>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</si>
  <si>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</si>
  <si>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</si>
  <si>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</si>
  <si>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</si>
  <si>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</si>
  <si>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</si>
  <si>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</si>
  <si>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</si>
  <si>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</si>
  <si>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</si>
  <si>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</si>
  <si>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</si>
  <si>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</si>
  <si>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</si>
  <si>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</si>
  <si>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</si>
  <si>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</si>
  <si>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</si>
  <si>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</si>
  <si>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</si>
  <si>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</si>
  <si>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</si>
  <si>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</si>
  <si>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</si>
  <si>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</si>
  <si>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</si>
  <si>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</si>
  <si>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</si>
  <si>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</si>
  <si>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</si>
  <si>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</si>
  <si>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</si>
  <si>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</si>
  <si>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</si>
  <si>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</si>
  <si>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</si>
  <si>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</si>
  <si>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</si>
  <si>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</si>
  <si>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</si>
  <si>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</si>
  <si>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</si>
  <si>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</si>
  <si>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</si>
  <si>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</si>
  <si>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</si>
  <si>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</si>
  <si>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</si>
  <si>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</si>
  <si>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</si>
  <si>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</si>
  <si>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</si>
  <si>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</si>
  <si>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</si>
  <si>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</si>
  <si>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</si>
  <si>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</si>
  <si>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</si>
  <si>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</si>
  <si>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</si>
  <si>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</si>
  <si>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</si>
  <si>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</si>
  <si>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</si>
  <si>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</si>
  <si>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</si>
  <si>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</si>
  <si>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</si>
  <si>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</si>
  <si>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</si>
  <si>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</si>
  <si>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</si>
  <si>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</si>
  <si>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</si>
  <si>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</si>
  <si>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</si>
  <si>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</si>
  <si>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</si>
  <si>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</si>
  <si>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</si>
  <si>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</si>
  <si>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</si>
  <si>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</si>
  <si>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</si>
  <si>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</si>
  <si>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</si>
  <si>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</si>
  <si>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</si>
  <si>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</si>
  <si>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</si>
  <si>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</si>
  <si>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</si>
  <si>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</si>
  <si>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</si>
  <si>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</si>
  <si>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</si>
  <si>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</si>
  <si>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</si>
  <si>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</si>
  <si>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</si>
  <si>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</si>
  <si>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</si>
  <si>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</si>
  <si>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</si>
  <si>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</si>
  <si>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</si>
  <si>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</si>
  <si>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</si>
  <si>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</si>
  <si>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</si>
  <si>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</si>
  <si>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</si>
  <si>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</si>
  <si>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</si>
  <si>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</si>
  <si>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</si>
  <si>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</si>
  <si>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</si>
  <si>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</si>
  <si>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</si>
  <si>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</si>
  <si>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</si>
  <si>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</si>
  <si>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</si>
  <si>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</si>
  <si>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</si>
  <si>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</si>
  <si>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</si>
  <si>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</si>
  <si>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</si>
  <si>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</si>
  <si>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</si>
  <si>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</si>
  <si>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</si>
  <si>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</si>
  <si>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</si>
  <si>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</si>
  <si>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</si>
  <si>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</si>
  <si>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</si>
  <si>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</si>
  <si>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</si>
  <si>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</si>
  <si>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</si>
  <si>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</si>
  <si>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</si>
  <si>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</si>
  <si>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</si>
  <si>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</si>
  <si>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</si>
  <si>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</si>
  <si>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</si>
  <si>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</si>
  <si>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</si>
  <si>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</si>
  <si>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</si>
  <si>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</si>
  <si>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</si>
  <si>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</si>
  <si>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</si>
  <si>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</si>
  <si>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</si>
  <si>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</si>
  <si>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</si>
  <si>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</si>
  <si>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</si>
  <si>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</si>
  <si>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</si>
  <si>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</si>
  <si>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</si>
  <si>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</si>
  <si>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</si>
  <si>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</si>
  <si>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</si>
  <si>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</si>
  <si>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</si>
  <si>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</si>
  <si>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</si>
  <si>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</si>
  <si>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</si>
  <si>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</si>
  <si>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</si>
  <si>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</si>
  <si>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</si>
  <si>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</si>
  <si>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</si>
  <si>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</si>
  <si>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</si>
  <si>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</si>
  <si>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</si>
  <si>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</si>
  <si>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</si>
  <si>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</si>
  <si>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</si>
  <si>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</si>
  <si>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</si>
  <si>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</si>
  <si>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</si>
  <si>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</si>
  <si>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</si>
  <si>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</si>
  <si>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</si>
  <si>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</si>
  <si>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</si>
  <si>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</si>
  <si>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</si>
  <si>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</si>
  <si>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</si>
  <si>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</si>
  <si>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</si>
  <si>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</si>
  <si>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</si>
  <si>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</si>
  <si>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</si>
  <si>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</si>
  <si>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</si>
  <si>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</si>
  <si>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</si>
  <si>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</si>
  <si>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</si>
  <si>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</si>
  <si>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</si>
  <si>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</si>
  <si>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</si>
  <si>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</si>
  <si>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</si>
  <si>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</si>
  <si>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</si>
  <si>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</si>
  <si>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</si>
  <si>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</si>
  <si>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</si>
  <si>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</si>
  <si>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</si>
  <si>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</si>
  <si>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</si>
  <si>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</si>
  <si>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</si>
  <si>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</si>
  <si>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</si>
  <si>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</si>
  <si>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</si>
  <si>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</si>
  <si>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</si>
  <si>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</si>
  <si>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</si>
  <si>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</si>
  <si>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</si>
  <si>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</si>
  <si>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</si>
  <si>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</si>
  <si>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</si>
  <si>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</si>
  <si>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</si>
  <si>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</si>
  <si>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</si>
  <si>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</si>
  <si>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</si>
  <si>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</si>
  <si>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</si>
  <si>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</si>
  <si>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</si>
  <si>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</si>
  <si>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</si>
  <si>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</si>
  <si>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</si>
  <si>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</si>
  <si>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</si>
  <si>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</si>
  <si>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</si>
  <si>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</si>
  <si>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</si>
  <si>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</si>
  <si>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</si>
  <si>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</si>
  <si>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</si>
  <si>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</si>
  <si>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</si>
  <si>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</si>
  <si>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</si>
  <si>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</si>
  <si>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</si>
  <si>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</si>
  <si>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</si>
  <si>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</si>
  <si>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</si>
  <si>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</si>
  <si>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</si>
  <si>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</si>
  <si>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</si>
  <si>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</si>
  <si>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</si>
  <si>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</si>
  <si>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</si>
  <si>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</si>
  <si>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</si>
  <si>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</si>
  <si>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</si>
  <si>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</si>
  <si>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</si>
  <si>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</si>
  <si>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</si>
  <si>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</si>
  <si>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</si>
  <si>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</si>
  <si>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</si>
  <si>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</si>
  <si>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</si>
  <si>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</si>
  <si>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</si>
  <si>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</si>
  <si>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</si>
  <si>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</si>
  <si>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</si>
  <si>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</si>
  <si>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</si>
  <si>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</si>
  <si>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</si>
  <si>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</si>
  <si>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</si>
  <si>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</si>
  <si>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</si>
  <si>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</si>
  <si>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</si>
  <si>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</si>
  <si>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</si>
  <si>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</si>
  <si>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</si>
  <si>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</si>
  <si>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</si>
  <si>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</si>
  <si>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</si>
  <si>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</si>
  <si>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</si>
  <si>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</si>
  <si>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</si>
  <si>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</si>
  <si>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</si>
  <si>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</si>
  <si>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</si>
  <si>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</si>
  <si>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</si>
  <si>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</si>
  <si>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</si>
  <si>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</si>
  <si>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</si>
  <si>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</si>
  <si>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</si>
  <si>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</si>
  <si>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</si>
  <si>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</si>
  <si>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</si>
  <si>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</si>
  <si>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</si>
  <si>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</si>
  <si>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</si>
  <si>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</si>
  <si>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</si>
  <si>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</si>
  <si>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</si>
  <si>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</si>
  <si>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</si>
  <si>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</si>
  <si>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</si>
  <si>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</si>
  <si>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</si>
  <si>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</si>
  <si>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</si>
  <si>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</si>
  <si>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</si>
  <si>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</si>
  <si>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</si>
  <si>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</si>
  <si>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</si>
  <si>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</si>
  <si>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</si>
  <si>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</si>
  <si>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</si>
  <si>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</si>
  <si>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</si>
  <si>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</si>
  <si>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</si>
  <si>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</si>
  <si>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</si>
  <si>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</si>
  <si>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</si>
  <si>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</si>
  <si>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</si>
  <si>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</si>
  <si>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</si>
  <si>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</si>
  <si>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</si>
  <si>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</si>
  <si>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</si>
  <si>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</si>
  <si>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</si>
  <si>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</si>
  <si>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</si>
  <si>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</si>
  <si>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</si>
  <si>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</si>
  <si>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</si>
  <si>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</si>
  <si>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</si>
  <si>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</si>
  <si>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</si>
  <si>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</si>
  <si>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</si>
  <si>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</si>
  <si>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</si>
  <si>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</si>
  <si>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</si>
  <si>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</si>
  <si>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</si>
  <si>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</si>
  <si>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</si>
  <si>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</si>
  <si>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</si>
  <si>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</si>
  <si>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</si>
  <si>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</si>
  <si>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</si>
  <si>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</si>
  <si>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</si>
  <si>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</si>
  <si>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</si>
  <si>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</si>
  <si>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</si>
  <si>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</si>
  <si>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</si>
  <si>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</si>
  <si>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</si>
  <si>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</si>
  <si>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</si>
  <si>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</si>
  <si>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</si>
  <si>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</si>
  <si>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</si>
  <si>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</si>
  <si>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</si>
  <si>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</si>
  <si>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</si>
  <si>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</si>
  <si>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</si>
  <si>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</si>
  <si>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</si>
  <si>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</si>
  <si>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</si>
  <si>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</si>
  <si>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</si>
  <si>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</si>
  <si>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</si>
  <si>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</si>
  <si>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</si>
  <si>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</si>
  <si>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</si>
  <si>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</si>
  <si>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</si>
  <si>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</si>
  <si>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</si>
  <si>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</si>
  <si>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</si>
  <si>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</si>
  <si>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</si>
  <si>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</si>
  <si>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</si>
  <si>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</si>
  <si>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</si>
  <si>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</si>
  <si>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</si>
  <si>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</si>
  <si>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</si>
  <si>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</si>
  <si>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</si>
  <si>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</si>
  <si>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</si>
  <si>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</si>
  <si>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</si>
  <si>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</si>
  <si>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</si>
  <si>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</si>
  <si>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</si>
  <si>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</si>
  <si>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</si>
  <si>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</si>
  <si>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</si>
  <si>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</si>
  <si>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</si>
  <si>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</si>
  <si>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</si>
  <si>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</si>
  <si>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</si>
  <si>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</si>
  <si>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</si>
  <si>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</si>
  <si>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</si>
  <si>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</si>
  <si>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</si>
  <si>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</si>
  <si>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</si>
  <si>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</si>
  <si>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</si>
  <si>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</si>
  <si>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</si>
  <si>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</si>
  <si>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</si>
  <si>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</si>
  <si>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</si>
  <si>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</si>
  <si>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</si>
  <si>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</si>
  <si>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</si>
  <si>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</si>
  <si>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</si>
  <si>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</si>
  <si>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</si>
  <si>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</si>
  <si>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</si>
  <si>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</si>
  <si>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</si>
  <si>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</si>
  <si>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</si>
  <si>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</si>
  <si>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</si>
  <si>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</si>
  <si>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</si>
  <si>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</si>
  <si>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</si>
  <si>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</si>
  <si>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</si>
  <si>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</si>
  <si>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</si>
  <si>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</si>
  <si>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</si>
  <si>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</si>
  <si>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</si>
  <si>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</si>
  <si>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</si>
  <si>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</si>
  <si>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</si>
  <si>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</si>
  <si>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</si>
  <si>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</si>
  <si>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</si>
  <si>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</si>
  <si>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</si>
  <si>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</si>
  <si>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</si>
  <si>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</si>
  <si>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</si>
  <si>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</si>
  <si>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</si>
  <si>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</si>
  <si>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</si>
  <si>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</si>
  <si>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</si>
  <si>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</si>
  <si>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</si>
  <si>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</si>
  <si>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</si>
  <si>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</si>
  <si>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</si>
  <si>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</si>
  <si>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</si>
  <si>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</si>
  <si>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</si>
  <si>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</si>
  <si>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</si>
  <si>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</si>
  <si>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</si>
  <si>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</si>
  <si>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</si>
  <si>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</si>
  <si>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</si>
  <si>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</si>
  <si>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</si>
  <si>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</si>
  <si>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</si>
  <si>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</si>
  <si>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</si>
  <si>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</si>
  <si>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</si>
  <si>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</si>
  <si>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</si>
  <si>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</si>
  <si>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</si>
  <si>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</si>
  <si>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</si>
  <si>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</si>
  <si>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</si>
  <si>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</si>
  <si>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</si>
  <si>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</si>
  <si>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</si>
  <si>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</si>
  <si>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</si>
  <si>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</si>
  <si>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</si>
  <si>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</si>
  <si>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</si>
  <si>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</si>
  <si>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</si>
  <si>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</si>
  <si>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</si>
  <si>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</si>
  <si>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</si>
  <si>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</si>
  <si>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</si>
  <si>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</si>
  <si>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</si>
  <si>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</si>
  <si>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</si>
  <si>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</si>
  <si>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</si>
  <si>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</si>
  <si>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</si>
  <si>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</si>
  <si>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</si>
  <si>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</si>
  <si>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</si>
  <si>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</si>
  <si>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</si>
  <si>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</si>
  <si>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</si>
  <si>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</si>
  <si>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</si>
  <si>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</si>
  <si>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</si>
  <si>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</si>
  <si>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</si>
  <si>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</si>
  <si>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</si>
  <si>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</si>
  <si>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</si>
  <si>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</si>
  <si>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</si>
  <si>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</si>
  <si>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</si>
  <si>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</si>
  <si>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</si>
  <si>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</si>
  <si>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</si>
  <si>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</si>
  <si>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</si>
  <si>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</si>
  <si>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</si>
  <si>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</si>
  <si>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</si>
  <si>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</si>
  <si>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</si>
  <si>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</si>
  <si>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</si>
  <si>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</si>
  <si>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</si>
  <si>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</si>
  <si>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</si>
  <si>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</si>
  <si>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</si>
  <si>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</si>
  <si>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</si>
  <si>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</si>
  <si>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</si>
  <si>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</si>
  <si>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</si>
  <si>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</si>
  <si>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</si>
  <si>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</si>
  <si>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</si>
  <si>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</si>
  <si>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</si>
  <si>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</si>
  <si>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</si>
  <si>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</si>
  <si>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</si>
  <si>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</si>
  <si>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</si>
  <si>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</si>
  <si>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</si>
  <si>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</si>
  <si>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</si>
  <si>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</si>
  <si>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</si>
  <si>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</si>
  <si>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</si>
  <si>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</si>
  <si>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</si>
  <si>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</si>
  <si>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</si>
  <si>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</si>
  <si>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</si>
  <si>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</si>
  <si>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</si>
  <si>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</si>
  <si>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</si>
  <si>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</si>
  <si>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</si>
  <si>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</si>
  <si>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</si>
  <si>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</si>
  <si>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</si>
  <si>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</si>
  <si>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</si>
  <si>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</si>
  <si>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</si>
  <si>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</si>
  <si>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</si>
  <si>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</si>
  <si>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</si>
  <si>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</si>
  <si>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</si>
  <si>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</si>
  <si>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</si>
  <si>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</si>
  <si>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</si>
  <si>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</si>
  <si>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</si>
  <si>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</si>
  <si>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</si>
  <si>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</si>
  <si>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</si>
  <si>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</si>
  <si>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</si>
  <si>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</si>
  <si>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</si>
  <si>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</si>
  <si>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</si>
  <si>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</si>
  <si>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</si>
  <si>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</si>
  <si>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</si>
  <si>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</si>
  <si>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</si>
  <si>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</si>
  <si>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</si>
  <si>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</si>
  <si>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</si>
  <si>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</si>
  <si>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</si>
  <si>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</si>
  <si>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</si>
  <si>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</si>
  <si>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</si>
  <si>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</si>
  <si>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</si>
  <si>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</si>
  <si>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</si>
  <si>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</si>
  <si>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</si>
  <si>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</si>
  <si>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</si>
  <si>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</si>
  <si>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</si>
  <si>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</si>
  <si>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</si>
  <si>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</si>
  <si>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</si>
  <si>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</si>
  <si>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</si>
  <si>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</si>
  <si>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</si>
  <si>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</si>
  <si>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</si>
  <si>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</si>
  <si>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</si>
  <si>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</si>
  <si>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</si>
  <si>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</si>
  <si>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</si>
  <si>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</si>
  <si>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</si>
  <si>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</si>
  <si>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</si>
  <si>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</si>
  <si>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</si>
  <si>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</si>
  <si>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</si>
  <si>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</si>
  <si>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</si>
  <si>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</si>
  <si>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</si>
  <si>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</si>
  <si>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</si>
  <si>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</si>
  <si>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</si>
  <si>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</si>
  <si>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</si>
  <si>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</si>
  <si>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</si>
  <si>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</si>
  <si>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</si>
  <si>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</si>
  <si>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</si>
  <si>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</si>
  <si>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</si>
  <si>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</si>
  <si>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</si>
  <si>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</si>
  <si>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</si>
  <si>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</si>
  <si>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</si>
  <si>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</si>
  <si>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</si>
  <si>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</si>
  <si>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</si>
  <si>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</si>
  <si>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</si>
  <si>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</si>
  <si>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</si>
  <si>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</si>
  <si>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</si>
  <si>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</si>
  <si>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</si>
  <si>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</si>
  <si>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</si>
  <si>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</si>
  <si>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</si>
  <si>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</si>
  <si>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</si>
  <si>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</si>
  <si>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</si>
  <si>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</si>
  <si>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</si>
  <si>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</si>
  <si>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</si>
  <si>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</si>
  <si>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</si>
  <si>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</si>
  <si>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</si>
  <si>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</si>
  <si>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</si>
  <si>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</si>
  <si>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</si>
  <si>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</si>
  <si>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</si>
  <si>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</si>
  <si>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</si>
  <si>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</si>
  <si>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</si>
  <si>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</si>
  <si>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</si>
  <si>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</si>
  <si>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</si>
  <si>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</si>
  <si>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</si>
  <si>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</si>
  <si>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</si>
  <si>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</si>
  <si>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</si>
  <si>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</si>
  <si>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</si>
  <si>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</si>
  <si>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</si>
  <si>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</si>
  <si>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</si>
  <si>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</si>
  <si>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</si>
  <si>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</si>
  <si>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</si>
  <si>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</si>
  <si>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</si>
  <si>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</si>
  <si>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</si>
  <si>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</si>
  <si>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</si>
  <si>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</si>
  <si>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</si>
  <si>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</si>
  <si>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</si>
  <si>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</si>
  <si>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</si>
  <si>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</si>
  <si>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</si>
  <si>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</si>
  <si>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</si>
  <si>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</si>
  <si>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</si>
  <si>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</si>
  <si>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</si>
  <si>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</si>
  <si>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</si>
  <si>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</si>
  <si>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</si>
  <si>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</si>
  <si>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</si>
  <si>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</si>
  <si>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</si>
  <si>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</si>
  <si>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</si>
  <si>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</si>
  <si>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</si>
  <si>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</si>
  <si>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</si>
  <si>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</si>
  <si>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</si>
  <si>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</si>
  <si>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</si>
  <si>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</si>
  <si>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</si>
  <si>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</si>
  <si>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</si>
  <si>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</si>
  <si>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</si>
  <si>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</si>
  <si>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</si>
  <si>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</si>
  <si>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</si>
  <si>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</si>
  <si>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</si>
  <si>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</si>
  <si>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</si>
  <si>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</si>
  <si>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</si>
  <si>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</si>
  <si>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</si>
  <si>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</si>
  <si>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</si>
  <si>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</si>
  <si>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</si>
  <si>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</si>
  <si>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</si>
  <si>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</si>
  <si>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</si>
  <si>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</si>
  <si>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</si>
  <si>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</si>
  <si>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</si>
  <si>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</si>
  <si>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</si>
  <si>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</si>
  <si>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</si>
  <si>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</si>
  <si>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</si>
  <si>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</si>
  <si>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</si>
  <si>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</si>
  <si>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</si>
  <si>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</si>
  <si>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</si>
  <si>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</si>
  <si>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</si>
  <si>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</si>
  <si>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</si>
  <si>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</si>
  <si>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</si>
  <si>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</si>
  <si>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</si>
  <si>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</si>
  <si>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</si>
  <si>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</si>
  <si>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</si>
  <si>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</si>
  <si>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</si>
  <si>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</si>
  <si>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</si>
  <si>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</si>
  <si>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</si>
  <si>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</si>
  <si>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</si>
  <si>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</si>
  <si>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</si>
  <si>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</si>
  <si>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</si>
  <si>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</si>
  <si>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</si>
  <si>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</si>
  <si>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</si>
  <si>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</si>
  <si>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</si>
  <si>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</si>
  <si>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</si>
  <si>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</si>
  <si>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</si>
  <si>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</si>
  <si>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</si>
  <si>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</si>
  <si>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</si>
  <si>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</si>
  <si>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</si>
  <si>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</si>
  <si>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</si>
  <si>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</si>
  <si>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</si>
  <si>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</si>
  <si>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</si>
  <si>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</si>
  <si>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</si>
  <si>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</si>
  <si>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</si>
  <si>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</si>
  <si>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</si>
  <si>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</si>
  <si>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</si>
  <si>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</si>
  <si>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</si>
  <si>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</si>
  <si>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</si>
  <si>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</si>
  <si>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</si>
  <si>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</si>
  <si>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</si>
  <si>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</si>
  <si>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</si>
  <si>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</si>
  <si>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</si>
  <si>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</si>
  <si>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</si>
  <si>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</si>
  <si>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</si>
  <si>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</si>
  <si>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</si>
  <si>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</si>
  <si>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</si>
  <si>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</si>
  <si>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</si>
  <si>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</si>
  <si>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</si>
  <si>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</si>
  <si>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</si>
  <si>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</si>
  <si>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</si>
  <si>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</si>
  <si>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</si>
  <si>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</si>
  <si>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</si>
  <si>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</si>
  <si>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</si>
  <si>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</si>
  <si>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</si>
  <si>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</si>
  <si>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</si>
  <si>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</si>
  <si>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</si>
  <si>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</si>
  <si>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</si>
  <si>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</si>
  <si>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</si>
  <si>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</si>
  <si>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</si>
  <si>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</si>
  <si>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</si>
  <si>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</si>
  <si>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</si>
  <si>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</si>
  <si>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</si>
  <si>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</si>
  <si>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</si>
  <si>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</si>
  <si>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</si>
  <si>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</si>
  <si>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</si>
  <si>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</si>
  <si>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</si>
  <si>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</si>
  <si>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</si>
  <si>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</si>
  <si>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</si>
  <si>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</si>
  <si>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</si>
  <si>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</si>
  <si>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</si>
  <si>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</si>
  <si>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</si>
  <si>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</si>
  <si>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</si>
  <si>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</si>
  <si>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</si>
  <si>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</si>
  <si>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</si>
  <si>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</si>
  <si>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</si>
  <si>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</si>
  <si>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</si>
  <si>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</si>
  <si>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</si>
  <si>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</si>
  <si>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</si>
  <si>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</si>
  <si>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</si>
  <si>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</si>
  <si>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</si>
  <si>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</si>
  <si>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</si>
  <si>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</si>
  <si>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</si>
  <si>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</si>
  <si>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</si>
  <si>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</si>
  <si>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</si>
  <si>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</si>
  <si>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</si>
  <si>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</si>
  <si>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</si>
  <si>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</si>
  <si>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</si>
  <si>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</si>
  <si>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</si>
  <si>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</si>
  <si>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</si>
  <si>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</si>
  <si>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</si>
  <si>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</si>
  <si>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</si>
  <si>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</si>
  <si>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</si>
  <si>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</si>
  <si>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</si>
  <si>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</si>
  <si>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</si>
  <si>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</si>
  <si>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</si>
  <si>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</si>
  <si>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</si>
  <si>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</si>
  <si>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</si>
  <si>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</si>
  <si>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</si>
  <si>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</si>
  <si>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</si>
  <si>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</si>
  <si>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</si>
  <si>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</si>
  <si>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</si>
  <si>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</si>
  <si>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</si>
  <si>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</si>
  <si>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</si>
  <si>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</si>
  <si>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</si>
  <si>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</si>
  <si>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</si>
  <si>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</si>
  <si>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</si>
  <si>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</si>
  <si>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</si>
  <si>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</si>
  <si>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</si>
  <si>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</si>
  <si>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</si>
  <si>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</si>
  <si>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</si>
  <si>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</si>
  <si>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</si>
  <si>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</si>
  <si>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</si>
  <si>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</si>
  <si>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</si>
  <si>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</si>
  <si>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</si>
  <si>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</si>
  <si>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</si>
  <si>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</si>
  <si>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</si>
  <si>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</si>
  <si>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</si>
  <si>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</si>
  <si>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</si>
  <si>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</si>
  <si>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</si>
  <si>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</si>
  <si>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</si>
  <si>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</si>
  <si>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</si>
  <si>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</si>
  <si>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</si>
  <si>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</si>
  <si>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</si>
  <si>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</si>
  <si>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</si>
  <si>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</si>
  <si>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</si>
  <si>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</si>
  <si>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</si>
  <si>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</si>
  <si>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</si>
  <si>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</si>
  <si>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</si>
  <si>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</si>
  <si>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</si>
  <si>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</si>
  <si>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</si>
  <si>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</si>
  <si>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</si>
  <si>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</si>
  <si>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</si>
  <si>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</si>
  <si>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</si>
  <si>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</si>
  <si>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</si>
  <si>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</si>
  <si>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</si>
  <si>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</si>
  <si>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</si>
  <si>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</si>
  <si>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</si>
  <si>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</si>
  <si>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</si>
  <si>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</si>
  <si>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</si>
  <si>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</si>
  <si>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</si>
  <si>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</si>
  <si>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</si>
  <si>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</si>
  <si>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</si>
  <si>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</si>
  <si>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</si>
  <si>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</si>
  <si>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</si>
  <si>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</si>
  <si>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</si>
  <si>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</si>
  <si>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</si>
  <si>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</si>
  <si>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</si>
  <si>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</si>
  <si>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</si>
  <si>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</si>
  <si>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</si>
  <si>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</si>
  <si>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</si>
  <si>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</si>
  <si>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</si>
  <si>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</si>
  <si>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</si>
  <si>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</si>
  <si>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</si>
  <si>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</si>
  <si>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</si>
  <si>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</si>
  <si>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</si>
  <si>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</si>
  <si>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</si>
  <si>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</si>
  <si>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</si>
  <si>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</si>
  <si>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</si>
  <si>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</si>
  <si>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</si>
  <si>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</si>
  <si>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</si>
  <si>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</si>
  <si>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</si>
  <si>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</si>
  <si>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</si>
  <si>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</si>
  <si>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</si>
  <si>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</si>
  <si>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</si>
  <si>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</si>
  <si>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</si>
  <si>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</si>
  <si>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</si>
  <si>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</si>
  <si>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</si>
  <si>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</si>
  <si>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</si>
  <si>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</si>
  <si>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</si>
  <si>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</si>
  <si>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</si>
  <si>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</si>
  <si>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</si>
  <si>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</si>
  <si>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</si>
  <si>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</si>
  <si>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</si>
  <si>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</si>
  <si>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</si>
  <si>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</si>
  <si>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</si>
  <si>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</si>
  <si>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</si>
  <si>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</si>
  <si>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</si>
  <si>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</si>
  <si>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</si>
  <si>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</si>
  <si>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</si>
  <si>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</si>
  <si>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</si>
  <si>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</si>
  <si>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</si>
  <si>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</si>
  <si>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</si>
  <si>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</si>
  <si>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</si>
  <si>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</si>
  <si>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</si>
  <si>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</si>
  <si>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</si>
  <si>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</si>
  <si>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</si>
  <si>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</si>
  <si>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</si>
  <si>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</si>
  <si>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</si>
  <si>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</si>
  <si>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</si>
  <si>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</si>
  <si>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</si>
  <si>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</si>
  <si>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</si>
  <si>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</si>
  <si>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</si>
  <si>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</si>
  <si>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</si>
  <si>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</si>
  <si>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</si>
  <si>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</si>
  <si>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</si>
  <si>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</si>
  <si>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</si>
  <si>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</si>
  <si>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</si>
  <si>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</si>
  <si>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</si>
  <si>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</si>
  <si>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</si>
  <si>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</si>
  <si>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</si>
  <si>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</si>
  <si>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</si>
  <si>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</si>
  <si>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</si>
  <si>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</si>
  <si>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</si>
  <si>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</si>
  <si>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</si>
  <si>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</si>
  <si>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</si>
  <si>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</si>
  <si>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</si>
  <si>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</si>
  <si>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</si>
  <si>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</si>
  <si>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</si>
  <si>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</si>
  <si>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</si>
  <si>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</si>
  <si>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</si>
  <si>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</si>
  <si>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</si>
  <si>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</si>
  <si>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</si>
  <si>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</si>
  <si>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</si>
  <si>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</si>
  <si>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</si>
  <si>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</si>
  <si>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</si>
  <si>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</si>
  <si>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</si>
  <si>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</si>
  <si>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</si>
  <si>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</si>
  <si>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</si>
  <si>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</si>
  <si>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</si>
  <si>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</si>
  <si>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</si>
  <si>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</si>
  <si>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</si>
  <si>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</si>
  <si>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</si>
  <si>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</si>
  <si>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</si>
  <si>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</si>
  <si>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</si>
  <si>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</si>
  <si>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</si>
  <si>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</si>
  <si>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</si>
  <si>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</si>
  <si>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</si>
  <si>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</si>
  <si>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</si>
  <si>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</si>
  <si>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</si>
  <si>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</si>
  <si>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</si>
  <si>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</si>
  <si>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</si>
  <si>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</si>
  <si>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</si>
  <si>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</si>
  <si>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</si>
  <si>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</si>
  <si>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</si>
  <si>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</si>
  <si>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</si>
  <si>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</si>
  <si>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</si>
  <si>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</si>
  <si>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</si>
  <si>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</si>
  <si>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</si>
  <si>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</si>
  <si>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</si>
  <si>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</si>
  <si>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</si>
  <si>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</si>
  <si>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</si>
  <si>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</si>
  <si>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</si>
  <si>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</si>
  <si>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</si>
  <si>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</si>
  <si>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</si>
  <si>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</si>
  <si>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</si>
  <si>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</si>
  <si>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</si>
  <si>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</si>
  <si>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</si>
  <si>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</si>
  <si>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</si>
  <si>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</si>
  <si>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</si>
  <si>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</si>
  <si>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</si>
  <si>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</si>
  <si>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</si>
  <si>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</si>
  <si>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</si>
  <si>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</si>
  <si>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</si>
  <si>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</si>
  <si>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</si>
  <si>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</si>
  <si>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</si>
  <si>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</si>
  <si>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</si>
  <si>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</si>
  <si>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</si>
  <si>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</si>
  <si>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</si>
  <si>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</si>
  <si>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</si>
  <si>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</si>
  <si>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</si>
  <si>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</si>
  <si>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</si>
  <si>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</si>
  <si>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</si>
  <si>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</si>
  <si>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</si>
  <si>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</si>
  <si>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</si>
  <si>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</si>
  <si>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</si>
  <si>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</si>
  <si>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</si>
  <si>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</si>
  <si>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</si>
  <si>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</si>
  <si>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</si>
  <si>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</si>
  <si>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</si>
  <si>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</si>
  <si>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</si>
  <si>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</si>
  <si>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</si>
  <si>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</si>
  <si>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</si>
  <si>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</si>
  <si>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</si>
  <si>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</si>
  <si>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</si>
  <si>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</si>
  <si>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</si>
  <si>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</si>
  <si>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</si>
  <si>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</si>
  <si>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</si>
  <si>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</si>
  <si>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</si>
  <si>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</si>
  <si>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</si>
  <si>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</si>
  <si>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</si>
  <si>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</si>
  <si>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</si>
  <si>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</si>
  <si>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</si>
  <si>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</si>
  <si>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</si>
  <si>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</si>
  <si>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</si>
  <si>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</si>
  <si>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</si>
  <si>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</si>
  <si>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</si>
  <si>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</si>
  <si>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</si>
  <si>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</si>
  <si>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</si>
  <si>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</si>
  <si>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</si>
  <si>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</si>
  <si>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</si>
  <si>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</si>
  <si>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</si>
  <si>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</si>
  <si>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</si>
  <si>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</si>
  <si>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</si>
  <si>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</si>
  <si>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</si>
  <si>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</si>
  <si>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</si>
  <si>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</si>
  <si>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</si>
  <si>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</si>
  <si>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</si>
  <si>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</si>
  <si>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</si>
  <si>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</si>
  <si>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</si>
  <si>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</si>
  <si>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</si>
  <si>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</si>
  <si>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</si>
  <si>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</si>
  <si>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</si>
  <si>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</si>
  <si>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</si>
  <si>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</si>
  <si>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</si>
  <si>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</si>
  <si>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</si>
  <si>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</si>
  <si>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</si>
  <si>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</si>
  <si>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</si>
  <si>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</si>
  <si>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</si>
  <si>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</si>
  <si>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</si>
  <si>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</si>
  <si>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</si>
  <si>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</si>
  <si>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</si>
  <si>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</si>
  <si>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</si>
  <si>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</si>
  <si>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</si>
  <si>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</si>
  <si>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</si>
  <si>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</si>
  <si>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</si>
  <si>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</si>
  <si>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</si>
  <si>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</si>
  <si>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</si>
  <si>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</si>
  <si>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</si>
  <si>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</si>
  <si>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</si>
  <si>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</si>
  <si>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</si>
  <si>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</si>
  <si>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</si>
  <si>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</si>
  <si>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</si>
  <si>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</si>
  <si>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</si>
  <si>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</si>
  <si>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</si>
  <si>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</si>
  <si>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</si>
  <si>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</si>
  <si>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</si>
  <si>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</si>
  <si>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</si>
  <si>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</si>
  <si>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</si>
  <si>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</si>
  <si>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</si>
  <si>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</si>
  <si>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</si>
  <si>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</si>
  <si>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</si>
  <si>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</si>
  <si>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</si>
  <si>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</si>
  <si>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</si>
  <si>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</si>
  <si>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</si>
  <si>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</si>
  <si>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</si>
  <si>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</si>
  <si>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</si>
  <si>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</si>
  <si>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</si>
  <si>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</si>
  <si>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</si>
  <si>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</si>
  <si>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</si>
  <si>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</si>
  <si>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</si>
  <si>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</si>
  <si>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</si>
  <si>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</si>
  <si>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</si>
  <si>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</si>
  <si>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</si>
  <si>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</si>
  <si>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</si>
  <si>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</si>
  <si>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</si>
  <si>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</si>
  <si>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</si>
  <si>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</si>
  <si>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</si>
  <si>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</si>
  <si>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</si>
  <si>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</si>
  <si>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</si>
  <si>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</si>
  <si>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</si>
  <si>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</si>
  <si>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</si>
  <si>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</si>
  <si>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</si>
  <si>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</si>
  <si>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</si>
  <si>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</si>
  <si>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</si>
  <si>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</si>
  <si>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</si>
  <si>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</si>
  <si>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</si>
  <si>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</si>
  <si>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</si>
  <si>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</si>
  <si>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</si>
  <si>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</si>
  <si>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</si>
  <si>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</si>
  <si>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</si>
  <si>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</si>
  <si>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</si>
  <si>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</si>
  <si>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</si>
  <si>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</si>
  <si>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</si>
  <si>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</si>
  <si>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</si>
  <si>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</si>
  <si>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</si>
  <si>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</si>
  <si>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</si>
  <si>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</si>
  <si>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</si>
  <si>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</si>
  <si>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</si>
  <si>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</si>
  <si>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</si>
  <si>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</si>
  <si>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</si>
  <si>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</si>
  <si>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</si>
  <si>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</si>
  <si>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</si>
  <si>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</si>
  <si>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</si>
  <si>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</si>
  <si>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</si>
  <si>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</si>
  <si>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</si>
  <si>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</si>
  <si>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</si>
  <si>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</si>
  <si>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</si>
  <si>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</si>
  <si>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</si>
  <si>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</si>
  <si>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</si>
  <si>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</si>
  <si>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</si>
  <si>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</si>
  <si>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</si>
  <si>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</si>
  <si>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</si>
  <si>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</si>
  <si>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</si>
  <si>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</si>
  <si>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</si>
  <si>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</si>
  <si>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</si>
  <si>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</si>
  <si>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</si>
  <si>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</si>
  <si>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</si>
  <si>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</si>
  <si>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</si>
  <si>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</si>
  <si>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</si>
  <si>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</si>
  <si>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</si>
  <si>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</si>
  <si>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</si>
  <si>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</si>
  <si>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</si>
  <si>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</si>
  <si>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</si>
  <si>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</si>
  <si>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</si>
  <si>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</si>
  <si>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</si>
  <si>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</si>
  <si>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</si>
  <si>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</si>
  <si>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</si>
  <si>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</si>
  <si>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</si>
  <si>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</si>
  <si>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</si>
  <si>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</si>
  <si>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</si>
  <si>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</si>
  <si>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</si>
  <si>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</si>
  <si>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</si>
  <si>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</si>
  <si>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</si>
  <si>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</si>
  <si>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</si>
  <si>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</si>
  <si>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</si>
  <si>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</si>
  <si>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</si>
  <si>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</si>
  <si>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</si>
  <si>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</si>
  <si>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</si>
  <si>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</si>
  <si>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</si>
  <si>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</si>
  <si>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</si>
  <si>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</si>
  <si>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</si>
  <si>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</si>
  <si>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</si>
  <si>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</si>
  <si>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</si>
  <si>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</si>
  <si>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</si>
  <si>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</si>
  <si>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</si>
  <si>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</si>
  <si>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</si>
  <si>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</si>
  <si>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</si>
  <si>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</si>
  <si>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</si>
  <si>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</si>
  <si>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</si>
  <si>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</si>
  <si>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</si>
  <si>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</si>
  <si>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</si>
  <si>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</si>
  <si>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</si>
  <si>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</si>
  <si>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</si>
  <si>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</si>
  <si>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</si>
  <si>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</si>
  <si>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</si>
  <si>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</si>
  <si>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</si>
  <si>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</si>
  <si>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</si>
  <si>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</si>
  <si>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</si>
  <si>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</si>
  <si>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</si>
  <si>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</si>
  <si>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</si>
  <si>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</si>
  <si>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</si>
  <si>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</si>
  <si>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</si>
  <si>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</si>
  <si>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</si>
  <si>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</si>
  <si>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</si>
  <si>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</si>
  <si>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</si>
  <si>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</si>
  <si>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</si>
  <si>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</si>
  <si>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</si>
  <si>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</si>
  <si>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</si>
  <si>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</si>
  <si>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</si>
  <si>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</si>
  <si>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</si>
  <si>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</si>
  <si>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</si>
  <si>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</si>
  <si>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</si>
  <si>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</si>
  <si>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</si>
  <si>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</si>
  <si>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</si>
  <si>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</si>
  <si>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</si>
  <si>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</si>
  <si>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</si>
  <si>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</si>
  <si>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</si>
  <si>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</si>
  <si>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</si>
  <si>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</si>
  <si>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</si>
  <si>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</si>
  <si>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</si>
  <si>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</si>
  <si>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</si>
  <si>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</si>
  <si>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</si>
  <si>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</si>
  <si>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</si>
  <si>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</si>
  <si>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</si>
  <si>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</si>
  <si>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</si>
  <si>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</si>
  <si>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</si>
  <si>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</si>
  <si>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</si>
  <si>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</si>
  <si>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</si>
  <si>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</si>
  <si>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</si>
  <si>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</si>
  <si>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</si>
  <si>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</si>
  <si>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</si>
  <si>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</si>
  <si>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</si>
  <si>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</si>
  <si>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</si>
  <si>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</si>
  <si>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</si>
  <si>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</si>
  <si>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</si>
  <si>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</si>
  <si>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</si>
  <si>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</si>
  <si>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</si>
  <si>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</si>
  <si>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</si>
  <si>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</si>
  <si>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</si>
  <si>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</si>
  <si>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</si>
  <si>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</si>
  <si>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</si>
  <si>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</si>
  <si>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</si>
  <si>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</si>
  <si>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</si>
  <si>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</si>
  <si>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</si>
  <si>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</si>
  <si>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</si>
  <si>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</si>
  <si>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</si>
  <si>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</si>
  <si>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</si>
  <si>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</si>
  <si>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</si>
  <si>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</si>
  <si>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</si>
  <si>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</si>
  <si>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</si>
  <si>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</si>
  <si>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</si>
  <si>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</si>
  <si>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</si>
  <si>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</si>
  <si>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</si>
  <si>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</si>
  <si>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</si>
  <si>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</si>
  <si>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</si>
  <si>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</si>
  <si>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</si>
  <si>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</si>
  <si>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</si>
  <si>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</si>
  <si>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</si>
  <si>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</si>
  <si>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</si>
  <si>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</si>
  <si>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</si>
  <si>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</si>
  <si>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</si>
  <si>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</si>
  <si>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</si>
  <si>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</si>
  <si>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</si>
  <si>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</si>
  <si>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</si>
  <si>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</si>
  <si>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</si>
  <si>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</si>
  <si>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</si>
  <si>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</si>
  <si>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</si>
  <si>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</si>
  <si>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</si>
  <si>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</si>
  <si>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</si>
  <si>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</si>
  <si>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</si>
  <si>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</si>
  <si>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</si>
  <si>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</si>
  <si>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</si>
  <si>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</si>
  <si>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</si>
  <si>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</si>
  <si>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</si>
  <si>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</si>
  <si>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</si>
  <si>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</si>
  <si>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</si>
  <si>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</si>
  <si>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</si>
  <si>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</si>
  <si>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</si>
  <si>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</si>
  <si>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</si>
  <si>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</si>
  <si>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</si>
  <si>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</si>
  <si>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</si>
  <si>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</si>
  <si>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</si>
  <si>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</si>
  <si>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</si>
  <si>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</si>
  <si>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</si>
  <si>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</si>
  <si>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</si>
  <si>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</si>
  <si>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</si>
  <si>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</si>
  <si>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</si>
  <si>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</si>
  <si>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</si>
  <si>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</si>
  <si>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</si>
  <si>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</si>
  <si>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</si>
  <si>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</si>
  <si>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</si>
  <si>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</si>
  <si>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</si>
  <si>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</si>
  <si>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</si>
  <si>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</si>
  <si>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</si>
  <si>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</si>
  <si>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</si>
  <si>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</si>
  <si>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</si>
  <si>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</si>
  <si>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</si>
  <si>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</si>
  <si>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</si>
  <si>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</si>
  <si>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</si>
  <si>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</si>
  <si>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</si>
  <si>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</si>
  <si>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</si>
  <si>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</si>
  <si>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</si>
  <si>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</si>
  <si>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</si>
  <si>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</si>
  <si>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</si>
  <si>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</si>
  <si>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</si>
  <si>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</si>
  <si>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</si>
  <si>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</si>
  <si>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</si>
  <si>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</si>
  <si>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</si>
  <si>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</si>
  <si>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</si>
  <si>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</si>
  <si>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</si>
  <si>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</si>
  <si>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</si>
  <si>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</si>
  <si>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</si>
  <si>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</si>
  <si>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</si>
  <si>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</si>
  <si>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</si>
  <si>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</si>
  <si>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</si>
  <si>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</si>
  <si>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</si>
  <si>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</si>
  <si>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</si>
  <si>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</si>
  <si>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</si>
  <si>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</si>
  <si>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</si>
  <si>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</si>
  <si>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</si>
  <si>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</si>
  <si>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</si>
  <si>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</si>
  <si>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</si>
  <si>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</si>
  <si>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</si>
  <si>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</si>
  <si>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</si>
  <si>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</si>
  <si>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</si>
  <si>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</si>
  <si>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</si>
  <si>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</si>
  <si>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</si>
  <si>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</si>
  <si>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</si>
  <si>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</si>
  <si>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</si>
  <si>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</si>
  <si>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</si>
  <si>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</si>
  <si>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</si>
  <si>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</si>
  <si>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</si>
  <si>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</si>
  <si>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</si>
  <si>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</si>
  <si>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</si>
  <si>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</si>
  <si>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</si>
  <si>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</si>
  <si>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</si>
  <si>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</si>
  <si>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</si>
  <si>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</si>
  <si>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</si>
  <si>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</si>
  <si>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</si>
  <si>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</si>
  <si>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</si>
  <si>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</si>
  <si>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</si>
  <si>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</si>
  <si>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</si>
  <si>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</si>
  <si>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</si>
  <si>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</si>
  <si>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</si>
  <si>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</si>
  <si>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</si>
  <si>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</si>
  <si>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</si>
  <si>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</si>
  <si>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</si>
  <si>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</si>
  <si>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</si>
  <si>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</si>
  <si>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</si>
  <si>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</si>
  <si>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</si>
  <si>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</si>
  <si>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</si>
  <si>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</si>
  <si>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</si>
  <si>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</si>
  <si>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</si>
  <si>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</si>
  <si>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</si>
  <si>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</si>
  <si>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</si>
  <si>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</si>
  <si>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</si>
  <si>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</si>
  <si>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</si>
  <si>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</si>
  <si>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</si>
  <si>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</si>
  <si>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</si>
  <si>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</si>
  <si>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</si>
  <si>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</si>
  <si>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</si>
  <si>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</si>
  <si>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</si>
  <si>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</si>
  <si>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</si>
  <si>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</si>
  <si>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</si>
  <si>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</si>
  <si>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</si>
  <si>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</si>
  <si>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</si>
  <si>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</si>
  <si>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</si>
  <si>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</si>
  <si>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</si>
  <si>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</si>
  <si>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</si>
  <si>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</si>
  <si>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</si>
  <si>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</si>
  <si>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</si>
  <si>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</si>
  <si>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</si>
  <si>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</si>
  <si>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</si>
  <si>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</si>
  <si>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</si>
  <si>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</si>
  <si>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</si>
  <si>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</si>
  <si>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</si>
  <si>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</si>
  <si>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</si>
  <si>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</si>
  <si>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</si>
  <si>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</si>
  <si>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</si>
  <si>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</si>
  <si>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</si>
  <si>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</si>
  <si>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</si>
  <si>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</si>
  <si>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</si>
  <si>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</si>
  <si>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</si>
  <si>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</si>
  <si>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</si>
  <si>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</si>
  <si>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</si>
  <si>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</si>
  <si>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</si>
  <si>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</si>
  <si>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</si>
  <si>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</si>
  <si>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</si>
  <si>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</si>
  <si>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</si>
  <si>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</si>
  <si>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</si>
  <si>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</si>
  <si>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</si>
  <si>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</si>
  <si>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</si>
  <si>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</si>
  <si>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</si>
  <si>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</si>
  <si>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</si>
  <si>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</si>
  <si>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</si>
  <si>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</si>
  <si>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</si>
  <si>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</si>
  <si>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</si>
  <si>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</si>
  <si>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</si>
  <si>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</si>
  <si>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</si>
  <si>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</si>
  <si>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</si>
  <si>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</si>
  <si>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</si>
  <si>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</si>
  <si>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</si>
  <si>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</si>
  <si>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</si>
  <si>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</si>
  <si>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</si>
  <si>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</si>
  <si>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</si>
  <si>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</si>
  <si>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</si>
  <si>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</si>
  <si>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</si>
  <si>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</si>
  <si>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</si>
  <si>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</si>
  <si>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</si>
  <si>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</si>
  <si>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</si>
  <si>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</si>
  <si>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</si>
  <si>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</si>
  <si>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</si>
  <si>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</si>
  <si>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</si>
  <si>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</si>
  <si>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</si>
  <si>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</si>
  <si>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</si>
  <si>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</si>
  <si>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</si>
  <si>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</si>
  <si>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</si>
  <si>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</si>
  <si>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</si>
  <si>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</si>
  <si>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</si>
  <si>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</si>
  <si>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</si>
  <si>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</si>
  <si>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</si>
  <si>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</si>
  <si>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</si>
  <si>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</si>
  <si>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</si>
  <si>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</si>
  <si>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</si>
  <si>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</si>
  <si>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</si>
  <si>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</si>
  <si>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</si>
  <si>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</si>
  <si>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</si>
  <si>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</si>
  <si>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</si>
  <si>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</si>
  <si>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</si>
  <si>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</si>
  <si>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</si>
  <si>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</si>
  <si>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</si>
  <si>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</si>
  <si>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</si>
  <si>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</si>
  <si>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</si>
  <si>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</si>
  <si>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</si>
  <si>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</si>
  <si>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</si>
  <si>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</si>
  <si>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</si>
  <si>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</si>
  <si>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</si>
  <si>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</si>
  <si>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</si>
  <si>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</si>
  <si>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</si>
  <si>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</si>
  <si>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</si>
  <si>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</si>
  <si>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</si>
  <si>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</si>
  <si>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</si>
  <si>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</si>
  <si>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</si>
  <si>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</si>
  <si>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</si>
  <si>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</si>
  <si>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</si>
  <si>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</si>
  <si>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</si>
  <si>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</si>
  <si>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</si>
  <si>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</si>
  <si>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</si>
  <si>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</si>
  <si>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</si>
  <si>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</si>
  <si>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</si>
  <si>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</si>
  <si>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</si>
  <si>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</si>
  <si>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</si>
  <si>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</si>
  <si>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</si>
  <si>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</si>
  <si>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</si>
  <si>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</si>
  <si>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</si>
  <si>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</si>
  <si>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</si>
  <si>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</si>
  <si>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</si>
  <si>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</si>
  <si>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</si>
  <si>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</si>
  <si>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</si>
  <si>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</si>
  <si>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</si>
  <si>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</si>
  <si>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</si>
  <si>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</si>
  <si>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</si>
  <si>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</si>
  <si>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</si>
  <si>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</si>
  <si>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</si>
  <si>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</si>
  <si>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</si>
  <si>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</si>
  <si>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</si>
  <si>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</si>
  <si>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</si>
  <si>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</si>
  <si>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</si>
  <si>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</si>
  <si>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</si>
  <si>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</si>
  <si>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</si>
  <si>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</si>
  <si>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</si>
  <si>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</si>
  <si>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</si>
  <si>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</si>
  <si>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</si>
  <si>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</si>
  <si>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</si>
  <si>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</si>
  <si>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</si>
  <si>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</si>
  <si>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</si>
  <si>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</si>
  <si>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</si>
  <si>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</si>
  <si>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</si>
  <si>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</si>
  <si>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</si>
  <si>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</si>
  <si>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</si>
  <si>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</si>
  <si>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</si>
  <si>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</si>
  <si>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</si>
  <si>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</si>
  <si>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</si>
  <si>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</si>
  <si>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</si>
  <si>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</si>
  <si>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</si>
  <si>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</si>
  <si>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</si>
  <si>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</si>
  <si>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</si>
  <si>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</si>
  <si>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</si>
  <si>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</si>
  <si>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</si>
  <si>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</si>
  <si>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</si>
  <si>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</si>
  <si>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</si>
  <si>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</si>
  <si>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</si>
  <si>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</si>
  <si>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</si>
  <si>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</si>
  <si>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</si>
  <si>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</si>
  <si>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</si>
  <si>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</si>
  <si>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</si>
  <si>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</si>
  <si>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</si>
  <si>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</si>
  <si>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</si>
  <si>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</si>
  <si>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</si>
  <si>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</si>
  <si>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</si>
  <si>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</si>
  <si>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</si>
  <si>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</si>
  <si>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</si>
  <si>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</si>
  <si>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</si>
  <si>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</si>
  <si>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</si>
  <si>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</si>
  <si>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</si>
  <si>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</si>
  <si>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</si>
  <si>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</si>
  <si>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</si>
  <si>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</si>
  <si>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</si>
  <si>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</si>
  <si>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</si>
  <si>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</si>
  <si>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</si>
  <si>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</si>
  <si>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</si>
  <si>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</si>
  <si>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</si>
  <si>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</si>
  <si>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</si>
  <si>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</si>
  <si>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</si>
  <si>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</si>
  <si>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</si>
  <si>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</si>
  <si>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</si>
  <si>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</si>
  <si>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</si>
  <si>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</si>
  <si>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</si>
  <si>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</si>
  <si>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</si>
  <si>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</si>
  <si>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</si>
  <si>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</si>
  <si>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</si>
  <si>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</si>
  <si>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</si>
  <si>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</si>
  <si>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</si>
  <si>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</si>
  <si>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</si>
  <si>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</si>
  <si>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</si>
  <si>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</si>
  <si>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</si>
  <si>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</si>
  <si>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</si>
  <si>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</si>
  <si>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</si>
  <si>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</si>
  <si>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</si>
  <si>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</si>
  <si>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</si>
  <si>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</si>
  <si>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</si>
  <si>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</si>
  <si>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</si>
  <si>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</si>
  <si>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</si>
  <si>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</si>
  <si>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</si>
  <si>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</si>
  <si>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</si>
  <si>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</si>
  <si>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</si>
  <si>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</si>
  <si>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</si>
  <si>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</si>
  <si>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</si>
  <si>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</si>
  <si>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</si>
  <si>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</si>
  <si>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</si>
  <si>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</si>
  <si>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</si>
  <si>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</si>
  <si>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</si>
  <si>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</si>
  <si>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</si>
  <si>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</si>
  <si>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</si>
  <si>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</si>
  <si>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</si>
  <si>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</si>
  <si>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</si>
  <si>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</si>
  <si>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</si>
  <si>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</si>
  <si>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</si>
  <si>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</si>
  <si>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</si>
  <si>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</si>
  <si>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</si>
  <si>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</si>
  <si>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</si>
  <si>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</si>
  <si>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</si>
  <si>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</si>
  <si>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</si>
  <si>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</si>
  <si>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</si>
  <si>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</si>
  <si>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</si>
  <si>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</si>
  <si>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</si>
  <si>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</si>
  <si>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</si>
  <si>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</si>
  <si>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</si>
  <si>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</si>
  <si>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</si>
  <si>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</si>
  <si>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</si>
  <si>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</si>
  <si>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</si>
  <si>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</si>
  <si>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</si>
  <si>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</si>
  <si>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</si>
  <si>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</si>
  <si>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</si>
  <si>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</si>
  <si>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</si>
  <si>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</si>
  <si>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</si>
  <si>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</si>
  <si>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</si>
  <si>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</si>
  <si>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</si>
  <si>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</si>
  <si>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</si>
  <si>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</si>
  <si>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</si>
  <si>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</si>
  <si>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</si>
  <si>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</si>
  <si>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</si>
  <si>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</si>
  <si>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</si>
  <si>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</si>
  <si>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</si>
  <si>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</si>
  <si>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</si>
  <si>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</si>
  <si>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</si>
  <si>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</si>
  <si>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</si>
  <si>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</si>
  <si>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</si>
  <si>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</si>
  <si>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</si>
  <si>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</si>
  <si>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</si>
  <si>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</si>
  <si>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</si>
  <si>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</si>
  <si>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</si>
  <si>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</si>
  <si>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</si>
  <si>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</si>
  <si>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</si>
  <si>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</si>
  <si>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</si>
  <si>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</si>
  <si>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</si>
  <si>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</si>
  <si>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</si>
  <si>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</si>
  <si>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</si>
  <si>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</si>
  <si>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</si>
  <si>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</si>
  <si>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</si>
  <si>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</si>
  <si>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</si>
  <si>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</si>
  <si>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</si>
  <si>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</si>
  <si>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</si>
  <si>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</si>
  <si>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</si>
  <si>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</si>
  <si>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</si>
  <si>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</si>
  <si>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</si>
  <si>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</si>
  <si>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</si>
  <si>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</si>
  <si>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</si>
  <si>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</si>
  <si>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</si>
  <si>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</si>
  <si>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</si>
  <si>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</si>
  <si>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</si>
  <si>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</si>
  <si>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</si>
  <si>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</si>
  <si>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</si>
  <si>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</si>
  <si>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</si>
  <si>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</si>
  <si>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</si>
  <si>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</si>
  <si>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</si>
  <si>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</si>
  <si>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</si>
  <si>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</si>
  <si>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</si>
  <si>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</si>
  <si>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</si>
  <si>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</si>
  <si>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</si>
  <si>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</si>
  <si>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</si>
  <si>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</si>
  <si>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</si>
  <si>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</si>
  <si>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</si>
  <si>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</si>
  <si>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</si>
  <si>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</si>
  <si>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</si>
  <si>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</si>
  <si>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</si>
  <si>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</si>
  <si>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</si>
  <si>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</si>
  <si>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</si>
  <si>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</si>
  <si>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</si>
  <si>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</si>
  <si>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</si>
  <si>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</si>
  <si>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</si>
  <si>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</si>
  <si>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</si>
  <si>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</si>
  <si>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</si>
  <si>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</si>
  <si>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</si>
  <si>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</si>
  <si>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</si>
  <si>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</si>
  <si>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</si>
  <si>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</si>
  <si>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</si>
  <si>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</si>
  <si>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</si>
  <si>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</si>
  <si>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</si>
  <si>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</si>
  <si>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</si>
  <si>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</si>
  <si>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</si>
  <si>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</si>
  <si>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</si>
  <si>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</si>
  <si>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</si>
  <si>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</si>
  <si>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</si>
  <si>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</si>
  <si>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</si>
  <si>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</si>
  <si>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</si>
  <si>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</si>
  <si>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</si>
  <si>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</si>
  <si>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</si>
  <si>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</si>
  <si>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</si>
  <si>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</si>
  <si>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</si>
  <si>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</si>
  <si>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</si>
  <si>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</si>
  <si>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</si>
  <si>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</si>
  <si>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</si>
  <si>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</si>
  <si>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</si>
  <si>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</si>
  <si>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</si>
  <si>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</si>
  <si>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</si>
  <si>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</si>
  <si>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</si>
  <si>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</si>
  <si>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</si>
  <si>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</si>
  <si>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</si>
  <si>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</si>
  <si>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</si>
  <si>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</si>
  <si>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</si>
  <si>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</si>
  <si>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</si>
  <si>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</si>
  <si>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</si>
  <si>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</si>
  <si>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</si>
  <si>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</si>
  <si>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</si>
  <si>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</si>
  <si>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</si>
  <si>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</si>
  <si>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</si>
  <si>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</si>
  <si>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</si>
  <si>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</si>
  <si>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</si>
  <si>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</si>
  <si>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</si>
  <si>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</si>
  <si>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</si>
  <si>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</si>
  <si>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</si>
  <si>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</si>
  <si>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</si>
  <si>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</si>
  <si>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</si>
  <si>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</si>
  <si>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</si>
  <si>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</si>
  <si>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</si>
  <si>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</si>
  <si>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</si>
  <si>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</si>
  <si>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</si>
  <si>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</si>
  <si>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</si>
  <si>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</si>
  <si>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</si>
  <si>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</si>
  <si>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</si>
  <si>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</si>
  <si>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</si>
  <si>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</si>
  <si>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</si>
  <si>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</si>
  <si>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</si>
  <si>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</si>
  <si>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</si>
  <si>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</si>
  <si>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</si>
  <si>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</si>
  <si>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</si>
  <si>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</si>
  <si>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</si>
  <si>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</si>
  <si>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</si>
  <si>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</si>
  <si>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</si>
  <si>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</si>
  <si>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</si>
  <si>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</si>
  <si>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</si>
  <si>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</si>
  <si>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</si>
  <si>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</si>
  <si>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</si>
  <si>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</si>
  <si>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</si>
  <si>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</si>
  <si>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</si>
  <si>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</si>
  <si>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</si>
  <si>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</si>
  <si>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</si>
  <si>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</si>
  <si>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</si>
  <si>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</si>
  <si>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</si>
  <si>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</si>
  <si>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</si>
  <si>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</si>
  <si>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</si>
  <si>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</si>
  <si>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</si>
  <si>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</si>
  <si>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</si>
  <si>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</si>
  <si>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</si>
  <si>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</si>
  <si>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</si>
  <si>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</si>
  <si>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</si>
  <si>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</si>
  <si>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</si>
  <si>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</si>
  <si>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</si>
  <si>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</si>
  <si>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</si>
  <si>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</si>
  <si>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</si>
  <si>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</si>
  <si>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</si>
  <si>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</si>
  <si>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</si>
  <si>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</si>
  <si>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</si>
  <si>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</si>
  <si>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</si>
  <si>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</si>
  <si>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</si>
  <si>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</si>
  <si>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</si>
  <si>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</si>
  <si>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</si>
  <si>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</si>
  <si>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</si>
  <si>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</si>
  <si>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</si>
  <si>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</si>
  <si>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</si>
  <si>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</si>
  <si>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</si>
  <si>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</si>
  <si>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</si>
  <si>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</si>
  <si>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</si>
  <si>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</si>
  <si>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</si>
  <si>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</si>
  <si>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</si>
  <si>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</si>
  <si>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</si>
  <si>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</si>
  <si>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</si>
  <si>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</si>
  <si>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</si>
  <si>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</si>
  <si>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</si>
  <si>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</si>
  <si>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</si>
  <si>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</si>
  <si>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</si>
  <si>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</si>
  <si>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</si>
  <si>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</si>
  <si>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</si>
  <si>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</si>
  <si>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</si>
  <si>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</si>
  <si>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</si>
  <si>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</si>
  <si>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</si>
  <si>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</si>
  <si>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</si>
  <si>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</si>
  <si>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</si>
  <si>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</si>
  <si>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</si>
  <si>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</si>
  <si>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</si>
  <si>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</si>
  <si>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</si>
  <si>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</si>
  <si>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</si>
  <si>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</si>
  <si>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</si>
  <si>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</si>
  <si>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</si>
  <si>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</si>
  <si>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</si>
  <si>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</si>
  <si>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</si>
  <si>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</si>
  <si>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</si>
  <si>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</si>
  <si>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</si>
  <si>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</si>
  <si>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</si>
  <si>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</si>
  <si>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</si>
  <si>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</si>
  <si>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</si>
  <si>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</si>
  <si>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</si>
  <si>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</si>
  <si>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</si>
  <si>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</si>
  <si>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</si>
  <si>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</si>
  <si>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</si>
  <si>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</si>
  <si>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</si>
  <si>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</si>
  <si>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</si>
  <si>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</si>
  <si>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</si>
  <si>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</si>
  <si>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</si>
  <si>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</si>
  <si>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</si>
  <si>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</si>
  <si>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</si>
  <si>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</si>
  <si>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</si>
  <si>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</si>
  <si>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</si>
  <si>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</si>
  <si>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</si>
  <si>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</si>
  <si>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</si>
  <si>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</si>
  <si>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</si>
  <si>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</si>
  <si>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</si>
  <si>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</si>
  <si>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</si>
  <si>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</si>
  <si>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</si>
  <si>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</si>
  <si>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</si>
  <si>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</si>
  <si>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</si>
  <si>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</si>
  <si>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</si>
  <si>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</si>
  <si>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</si>
  <si>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</si>
  <si>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</si>
  <si>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</si>
  <si>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</si>
  <si>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</si>
  <si>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</si>
  <si>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</si>
  <si>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</si>
  <si>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</si>
  <si>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</si>
  <si>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</si>
  <si>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</si>
  <si>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</si>
  <si>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</si>
  <si>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</si>
  <si>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</si>
  <si>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</si>
  <si>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</si>
  <si>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</si>
  <si>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</si>
  <si>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</si>
  <si>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</si>
  <si>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</si>
  <si>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</si>
  <si>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</si>
  <si>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</si>
  <si>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</si>
  <si>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</si>
  <si>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</si>
  <si>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</si>
  <si>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</si>
  <si>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</si>
  <si>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</si>
  <si>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</si>
  <si>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</si>
  <si>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</si>
  <si>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</si>
  <si>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</si>
  <si>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</si>
  <si>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</si>
  <si>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</si>
  <si>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</si>
  <si>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</si>
  <si>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</si>
  <si>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</si>
  <si>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</si>
  <si>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</si>
  <si>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</si>
  <si>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</si>
  <si>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</si>
  <si>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</si>
  <si>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</si>
  <si>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</si>
  <si>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</si>
  <si>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</si>
  <si>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</si>
  <si>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</si>
  <si>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</si>
  <si>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</si>
  <si>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</si>
  <si>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</si>
  <si>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</si>
  <si>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</si>
  <si>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</si>
  <si>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</si>
  <si>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</si>
  <si>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</si>
  <si>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</si>
  <si>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</si>
  <si>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</si>
  <si>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</si>
  <si>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</si>
  <si>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</si>
  <si>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</si>
  <si>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</si>
  <si>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</si>
  <si>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</si>
  <si>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</si>
  <si>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</si>
  <si>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</si>
  <si>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</si>
  <si>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</si>
  <si>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</si>
  <si>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</si>
  <si>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</si>
  <si>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</si>
  <si>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</si>
  <si>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</si>
  <si>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</si>
  <si>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</si>
  <si>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</si>
  <si>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</si>
  <si>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</si>
  <si>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</si>
  <si>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</si>
  <si>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</si>
  <si>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</si>
  <si>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</si>
  <si>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</si>
  <si>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</si>
  <si>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</si>
  <si>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</si>
  <si>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</si>
  <si>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</si>
  <si>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</si>
  <si>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</si>
  <si>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</si>
  <si>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</si>
  <si>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</si>
  <si>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</si>
  <si>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</si>
  <si>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</si>
  <si>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</si>
  <si>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</si>
  <si>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</si>
  <si>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</si>
  <si>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</si>
  <si>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</si>
  <si>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</si>
  <si>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</si>
  <si>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</si>
  <si>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</si>
  <si>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</si>
  <si>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</si>
  <si>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</si>
  <si>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</si>
  <si>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</si>
  <si>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</si>
  <si>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</si>
  <si>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</si>
  <si>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</si>
  <si>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</si>
  <si>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</si>
  <si>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</si>
  <si>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</si>
  <si>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</si>
  <si>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</si>
  <si>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</si>
  <si>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</si>
  <si>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</si>
  <si>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</si>
  <si>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</si>
  <si>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</si>
  <si>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</si>
  <si>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</si>
  <si>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</si>
  <si>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</si>
  <si>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</si>
  <si>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</si>
  <si>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</si>
  <si>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</si>
  <si>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</si>
  <si>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</si>
  <si>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</si>
  <si>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</si>
  <si>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</si>
  <si>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</si>
  <si>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</si>
  <si>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</si>
  <si>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</si>
  <si>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</si>
  <si>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</si>
  <si>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</si>
  <si>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</si>
  <si>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</si>
  <si>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</si>
  <si>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</si>
  <si>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</si>
  <si>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</si>
  <si>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</si>
  <si>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</si>
  <si>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</si>
  <si>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</si>
  <si>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</si>
  <si>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</si>
  <si>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</si>
  <si>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</si>
  <si>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</si>
  <si>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</si>
  <si>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</si>
  <si>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</si>
  <si>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</si>
  <si>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</si>
  <si>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</si>
  <si>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</si>
  <si>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</si>
  <si>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</si>
  <si>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</si>
  <si>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</si>
  <si>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</si>
  <si>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</si>
  <si>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</si>
  <si>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</si>
  <si>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</si>
  <si>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</si>
  <si>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</si>
  <si>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</si>
  <si>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</si>
  <si>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</si>
  <si>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</si>
  <si>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</si>
  <si>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</si>
  <si>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</si>
  <si>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</si>
  <si>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</si>
  <si>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</si>
  <si>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</si>
  <si>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</si>
  <si>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</si>
  <si>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</si>
  <si>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</si>
  <si>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</si>
  <si>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</si>
  <si>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</si>
  <si>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</si>
  <si>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</si>
  <si>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</si>
  <si>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</si>
  <si>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</si>
  <si>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</si>
  <si>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</si>
  <si>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</si>
  <si>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</si>
  <si>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</si>
  <si>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</si>
  <si>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</si>
  <si>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</si>
  <si>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</si>
  <si>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</si>
  <si>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</si>
  <si>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</si>
  <si>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</si>
  <si>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</si>
  <si>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</si>
  <si>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</si>
  <si>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</si>
  <si>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</si>
  <si>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</si>
  <si>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</si>
  <si>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</si>
  <si>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</si>
  <si>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</si>
  <si>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</si>
  <si>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</si>
  <si>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</si>
  <si>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</si>
  <si>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</si>
  <si>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</si>
  <si>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</si>
  <si>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</si>
  <si>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</si>
  <si>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</si>
  <si>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</si>
  <si>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</si>
  <si>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</si>
  <si>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</si>
  <si>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</si>
  <si>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</si>
  <si>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</si>
  <si>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</si>
  <si>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</si>
  <si>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</si>
  <si>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</si>
  <si>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</si>
  <si>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</si>
  <si>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</si>
  <si>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</si>
  <si>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</si>
  <si>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</si>
  <si>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</si>
  <si>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</si>
  <si>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</si>
  <si>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</si>
  <si>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</si>
  <si>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</si>
  <si>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</si>
  <si>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</si>
  <si>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</si>
  <si>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</si>
  <si>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</si>
  <si>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</si>
  <si>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</si>
  <si>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</si>
  <si>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</si>
  <si>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</si>
  <si>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</si>
  <si>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</si>
  <si>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</si>
  <si>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</si>
  <si>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</si>
  <si>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</si>
  <si>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</si>
  <si>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</si>
  <si>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</si>
  <si>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</si>
  <si>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</si>
  <si>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</si>
  <si>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</si>
  <si>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</si>
  <si>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</si>
  <si>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</si>
  <si>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</si>
  <si>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</si>
  <si>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</si>
  <si>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</si>
  <si>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</si>
  <si>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</si>
  <si>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</si>
  <si>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</si>
  <si>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</si>
  <si>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PCM-20251115-00000886</t>
  </si>
  <si>
    <t>access issue, site located at abandoned tourist village,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</si>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</sst>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313.55359803240572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0.12297303240484325</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6.7753124996670522E-2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45976.502023958332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45976.502023958332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45976.502023958332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45976.502023958332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45976.502023958332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45976.502023958332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45976.502023958332</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45976.502023958332</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45976.502023958332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45976.502023958332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45976.502023958332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45976.502023958332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45976.502023958332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45976.502023958332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45976.502023958332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45976.502023958332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45976.502023958332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45976.502023958332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45976.502023958332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45976.502023958332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45976.502023958332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45976.502023958332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45976.502023958332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45976.502023958332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45976.502023958332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45976.502023958332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45976.502023958332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45976.502023958332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45976.502023958332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45976.502023958332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45976.502023958332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45976.502023958332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45976.502023958332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45976.502023958332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45976.502023958332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45976.502023958332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45976.502023958332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45976.502023958332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45976.502023958332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45976.502023958332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45976.502023958332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45976.502023958332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45976.502023958332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45976.502023958332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45976.502023958332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45976.502023958332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45976.502023958332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45976.502023958332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45976.502023958332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45976.502023958332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45976.502023958332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45976.502023958332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45976.502023958332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45976.502023958332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45976.502023958332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45976.502023958332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45976.502023958332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45976.502023958332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45976.502023958332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45976.502023958332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45976.502023958332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45976.502023958332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45976.502023958332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45976.502023958332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45976.502023958332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45976.502023958332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45976.502023958332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45976.502023958332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45976.502023958332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45976.502023958332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45976.502023958332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45976.502023958332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45976.502023958332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45976.502023958332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45976.502023958332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45976.502023958332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45976.502023958332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45976.502023958332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45976.502023958332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45976.502023958332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45976.502023958332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45976.502023958332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45976.502023958332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45976.502023958332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45976.502023958332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45976.502023958332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45976.502023958332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45976.502023958332</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583834C-9195-4707-9023-E6F51D599C6E}"/>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tabSelected="1"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151.50218599537038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9">
        <v>45976.436342592591</v>
      </c>
      <c r="G4" s="105">
        <f ca="1">IFERROR(NOW()-F4,"-")</f>
        <v>6.5681250001944136E-2</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60"/>
      <c r="E5" s="103"/>
      <c r="F5" s="104"/>
      <c r="G5" s="105">
        <f ca="1">IFERROR(NOW()-F5,"-")</f>
        <v>45976.502023842593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45976.502023842593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45976.502023842593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45976.502023958332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45976.502023958332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45976.502023958332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45976.502023958332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45976.502023958332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45976.502023958332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45976.502023958332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45976.502023958332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45976.502023958332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45976.502023958332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45976.502023958332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45976.502023958332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45976.502023958332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45976.502023958332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45976.502023958332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45976.502023958332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45976.502023958332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45976.502023958332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45976.502023958332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45976.502023958332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45976.502023958332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45976.502023958332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45976.502023958332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45976.502023958332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45976.502023958332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45976.502023958332</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45976.502023958332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45976.502023958332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45976.502023958332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45976.502023958332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45976.502023958332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45976.502023958332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45976.502023958332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45976.502023958332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45976.502023958332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45976.502023958332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45976.502023958332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45976.502023958332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45976.502023958332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45976.502023958332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45976.502023958332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45976.502023958332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45976.502023958332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45976.502023958332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45976.502023958332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45976.502023958332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45976.502023958332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45976.502023958332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45976.502023958332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45976.502023958332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45976.502023958332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45976.502023958332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45976.502023958332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45976.502023958332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45976.502023958332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45976.502023958332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45976.502023958332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45976.502023958332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45976.502023958332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45976.502023958332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45976.502023958332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45976.502023958332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45976.502023958332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45976.502023958332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45976.502023958332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45976.502023958332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45976.502023958332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45976.502023958332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45976.502023958332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45976.502023958332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45976.502023958332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45976.502023958332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45976.502023958332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45976.502023958332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45976.502023958332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45976.502023958332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45976.502023958332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45976.502023958332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45976.502023958332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45976.502023958332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45976.502023958332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45976.502023958332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45976.502023958332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45976.502023958332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45976.502023958332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45976.502023958332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45976.502023958332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45976.502023958332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45976.502023958332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45976.502023958332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45976.502023958332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45976.502023958332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45976.502023958332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45976.502023958332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45976.502023958332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45976.502023958332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45976.502023958332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45976.502023958332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45976.502023958332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45976.502023958332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45976.502023958332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45976.502023958332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45976.502023958332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45976.502023958332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45976.502023958332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45976.502023958332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45976.502023958332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45976.502023958332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45976.502023958332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45976.502023958332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45976.502023958332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45976.502023958332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45976.502023958332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45976.502023958332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45976.502023958332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45976.502023958332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45976.502023958332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45976.502023958332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45976.502023958332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45976.502023958332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45976.502023958332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45976.502023958332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45976.502023958332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45976.502023958332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45976.502023958332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45976.502023958332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45976.502023958332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45976.502023958332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45976.502023958332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45976.502023958332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45976.502023958332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45976.502023958332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45976.502023958332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45976.502023958332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45976.502023958332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45976.502023958332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45976.502023958332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45976.502023958332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45976.502023958332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45976.502023958332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45976.502023958332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45976.502023958332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45976.502023958332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45976.502023958332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45976.502023958332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45976.502023958332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45976.502023958332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45976.502023958332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45976.502023958332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45976.502023958332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45976.502023958332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45976.502023958332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45976.502023958332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45976.502023958332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45976.502023958332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45976.502023958332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45976.502023958332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45976.502023958332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45976.502023958332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45976.502023958332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45976.502023958332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45976.502023958332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45976.502023958332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45976.502023958332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45976.502023958332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45976.502023958332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45976.502023958332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45976.502023958332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45976.502023958332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45976.502023958332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45976.502023958332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45976.502023958332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45976.502023958332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45976.502023958332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45976.502023958332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45976.502023958332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45976.502023958332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45976.502023958332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45976.502023958332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45976.502023958332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45976.502023958332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45976.502023958332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45976.502023958332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45976.502023958332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45976.502023958332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45976.502023958332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45976.502023958332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45976.502023958332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45976.502023958332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45976.502023958332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45976.502023958332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45976.502023958332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45976.502023958332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45976.502023958332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45976.502023958332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45976.502023958332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45976.502023958332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45976.502023958332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45976.502023958332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45976.502023958332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45976.502023958332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45976.502023958332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45976.502023958332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45976.502023958332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45976.502023958332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45976.502023958332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45976.502023958332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45976.502023958332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45976.502023958332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45976.502023958332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45976.502023958332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45976.502023958332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45976.502023958332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45976.502023958332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45976.502023958332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45976.502023958332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45976.502023958332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45976.502023958332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45976.502023958332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45976.502023958332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45976.502023958332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45976.502023958332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45976.502023958332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45976.502023958332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45976.502023958332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45976.502023958332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45976.502023958332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45976.502023958332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45976.502023958332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45976.502023958332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45976.502023958332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45976.502023958332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45976.502023958332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45976.502023958332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45976.502023958332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45976.502023958332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45976.502023958332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45976.502023958332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45976.502023958332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45976.502023958332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45976.502023958332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45976.502023958332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45976.502023958332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45976.502023958332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45976.502023958332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45976.502023958332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45976.502023958332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45976.502023958332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45976.502023958332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45976.502023958332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45976.502023958332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45976.502023958332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45976.502023958332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45976.502023958332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45976.502023958332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45976.502023958332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45976.502023958332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45976.502023958332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45976.502023958332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45976.502023958332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45976.502023958332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45976.502023958332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45976.502023958332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45976.502023958332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45976.502023958332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45976.502023958332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45976.502023958332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45976.502023958332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45976.502023958332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45976.502023958332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45976.502023958332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45976.502023958332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45976.502023958332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45976.502023958332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45976.502023958332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45976.502023958332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45976.502023958332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45976.502023958332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45976.502023958332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45976.502023958332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45976.502023958332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45976.502023958332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45976.502023958332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45976.502023958332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45976.502023958332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45976.502023958332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45976.502023958332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45976.502023958332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45976.502023958332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45976.502023958332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45976.502023958332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45976.502023958332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45976.502023958332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45976.502023958332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45976.502023958332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45976.502023958332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45976.502023958332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45976.502023958332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45976.502023958332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45976.502023958332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45976.502023958332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45976.502023958332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45976.502023958332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45976.502023958332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45976.502023958332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45976.502023958332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45976.502023958332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45976.502023958332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45976.502023958332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45976.502023958332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45976.502023958332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45976.502023958332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45976.502023958332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45976.502023958332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45976.502023958332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45976.502023958332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45976.502023958332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45976.502023958332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45976.502023958332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45976.502023958332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45976.502023958332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45976.502023958332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45976.502023958332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45976.502023958332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45976.502023958332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45976.502023958332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45976.502023958332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45976.502023958332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45976.502023958332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45976.502023958332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45976.502023958332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45976.502023958332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45976.502023958332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45976.502023958332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45976.502023958332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45976.502023958332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45976.502023958332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45976.502023958332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45976.502023958332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45976.502023958332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45976.502023958332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45976.502023958332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45976.502023958332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45976.502023958332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45976.502023958332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45976.502023958332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45976.502023958332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45976.502023958332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45976.502023958332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45976.502023958332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45976.502023958332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45976.502023958332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45976.502023958332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45976.502023958332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45976.502023958332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45976.502023958332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45976.502023958332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45976.502023958332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45976.502023958332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45976.502023958332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45976.502023958332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45976.502023958332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45976.502023958332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45976.502023958332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45976.502023958332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45976.502023958332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45976.502023958332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45976.502023958332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45976.502023958332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45976.502023958332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45976.502023958332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45976.502023958332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45976.502023958332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45976.502023958332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45976.502023958332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45976.502023958332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45976.502023958332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45976.502023958332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45976.502023958332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45976.502023958332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45976.502023958332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45976.502023958332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45976.502023958332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45976.502023958332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45976.502023958332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45976.502023958332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45976.502023958332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45976.502023958332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45976.502023958332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45976.502023958332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45976.502023958332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45976.502023958332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45976.502023958332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45976.502023958332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45976.502023958332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45976.502023958332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45976.502023958332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45976.502023958332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45976.502023958332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45976.502023958332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45976.502023958332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45976.502023958332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45976.502023958332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45976.502023958332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45976.502023958332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45976.502023958332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45976.502023958332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45976.502023958332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45976.502023958332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45976.502023958332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45976.502023958332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45976.502023958332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45976.502023958332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45976.502023958332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45976.502023958332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45976.502023958332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45976.502023958332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45976.502023958332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45976.502023958332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45976.502023958332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45976.502023958332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45976.502023958332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45976.502023958332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45976.502023958332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45976.502023958332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45976.502023958332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45976.502023958332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45976.502023958332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45976.502023958332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45976.502023958332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45976.502023958332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45976.502023958332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45976.502023958332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45976.502023958332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45976.502023958332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45976.502023958332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45976.502023958332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45976.502023958332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45976.502023958332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45976.502023958332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45976.502023958332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45976.502023958332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45976.502023958332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45976.502023958332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45976.502023958332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45976.502023958332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45976.502023958332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45976.502023958332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45976.502023958332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45976.502023958332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45976.502023958332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45976.502023958332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45976.502023958332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45976.502023958332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45976.502023958332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45976.502023958332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45976.502023958332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45976.502023958332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45976.502023958332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45976.502023958332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45976.502023958332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45976.502023958332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45976.502023958332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45976.502023958332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45976.502023958332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45976.502023958332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45976.502023958332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45976.502023958332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45976.502023958332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45976.502023958332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45976.502023958332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45976.502023958332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45976.502023958332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45976.502023958332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45976.502023958332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45976.502023958332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45976.502023958332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45976.502023958332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45976.502023958332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45976.502023958332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45976.502023958332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45976.502023958332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45976.502023958332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45976.502023958332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45976.502023958332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45976.502023958332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45976.502023958332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45976.502023958332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45976.502023958332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45976.502023958332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45976.502023958332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45976.502023958332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45976.502023958332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45976.502023958332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45976.502023958332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45976.502023958332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45976.502023958332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45976.502023958332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45976.502023958332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45976.502023958332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45976.502023958332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45976.502023958332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45976.502023958332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45976.502023958332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45976.502023958332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45976.502023958332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45976.502023958332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45976.502023958332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45976.502023958332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45976.502023958332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45976.502023958332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45976.502023958332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45976.502023958332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45976.502023958332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45976.502023958332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45976.502023958332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45976.502023958332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45976.502023958332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45976.502023958332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45976.502023958332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45976.502023958332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45976.502023958332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45976.502023958332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45976.502023958332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45976.502023958332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45976.502023958332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45976.502023958332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45976.502023958332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45976.502023958332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45976.502023958332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45976.502023958332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45976.502023958332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45976.502023958332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45976.502023958332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45976.502023958332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45976.502023958332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45976.502023958332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45976.502023958332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45976.502023958332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45976.502023958332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45976.502023958332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45976.502023958332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45976.502023958332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45976.502023958332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45976.502023958332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45976.502023958332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45976.502023958332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45976.502023958332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45976.502023958332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45976.502023958332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45976.502023958332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45976.502023958332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45976.502023958332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45976.502023958332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45976.502023958332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45976.502023958332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45976.502023958332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45976.502023958332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45976.502023958332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45976.502023958332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45976.502023958332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45976.502023958332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45976.502023958332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45976.502023958332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45976.502023958332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45976.502023958332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45976.502023958332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45976.502023958332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45976.502023958332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45976.502023958332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45976.502023958332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45976.502023958332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45976.502023958332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45976.502023958332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45976.502023958332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45976.502023958332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45976.502023958332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45976.502023958332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45976.502023958332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45976.502023958332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45976.502023958332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45976.502023958332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45976.502023958332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45976.502023958332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45976.502023958332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45976.502023958332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45976.502023958332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45976.502023958332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45976.502023958332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45976.502023958332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45976.502023958332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45976.502023958332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45976.502023958332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45976.502023958332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45976.502023958332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45976.502023958332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45976.502023958332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45976.502023958332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45976.502023958332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45976.502023958332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45976.502023958332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45976.502023958332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45976.502023958332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45976.502023958332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45976.502023958332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45976.502023958332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45976.502023958332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45976.502023958332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45976.502023958332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45976.502023958332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45976.502023958332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45976.502023958332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45976.502023958332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45976.502023958332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45976.502023958332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45976.502023958332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45976.502023958332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45976.502023958332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45976.502023958332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45976.502023958332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45976.502023958332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45976.502023958332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45976.502023958332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45976.502023958332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45976.502023958332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45976.502023958332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45976.502023958332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45976.502023958332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45976.502023958332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45976.502023958332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45976.502023958332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45976.502023958332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45976.502023958332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45976.502023958332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45976.502023958332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45976.502023958332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45976.502023958332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45976.502023958332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45976.502023958332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45976.502023958332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45976.502023958332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45976.502023958332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45976.502023958332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45976.502023958332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45976.502023958332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45976.502023958332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45976.502023958332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45976.502023958332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45976.502023958332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45976.502023958332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45976.502023958332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45976.502023958332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45976.502023958332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45976.502023958332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45976.502023958332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45976.502023958332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45976.502023958332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45976.502023958332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45976.502023958332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45976.502023958332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45976.502023958332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45976.502023958332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45976.502023958332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45976.502023958332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45976.502023958332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45976.502023958332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45976.502023958332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45976.502023958332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45976.502023958332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45976.502023958332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45976.502023958332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45976.502023958332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45976.502023958332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45976.502023958332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45976.502023958332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45976.502023958332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45976.502023958332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45976.502023958332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45976.502023958332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45976.502023958332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45976.502023958332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45976.502023958332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45976.502023958332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45976.502023958332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45976.502023958332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45976.502023958332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45976.502023958332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45976.502023958332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45976.502023958332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45976.502023958332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45976.502023958332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45976.502023958332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45976.502023958332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45976.502023958332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45976.502023958332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45976.502023958332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45976.502023958332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45976.502023958332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45976.502023958332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45976.502023958332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45976.502023958332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45976.502023958332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45976.502023958332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45976.502023958332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45976.502023958332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45976.502023958332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45976.502023958332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45976.502023958332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45976.502023958332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45976.502023958332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45976.502023958332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45976.502023958332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45976.502023958332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45976.502023958332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45976.502023958332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45976.502023958332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45976.502023958332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45976.502023958332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45976.502023958332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45976.502023958332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45976.502023958332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45976.502023958332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45976.502023958332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45976.502023958332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45976.502023958332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45976.502023958332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45976.502023958332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45976.502023958332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45976.502023958332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45976.502023958332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45976.502023958332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45976.502023958332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45976.502023958332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45976.502023958332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45976.502023958332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45976.502023958332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45976.502023958332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45976.502023958332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45976.502023958332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45976.502023958332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45976.502023958332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45976.502023958332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45976.502023958332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45976.502023958332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45976.502023958332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45976.502023958332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45976.502023958332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45976.502023958332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45976.502023958332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45976.502023958332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45976.502023958332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45976.502023958332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45976.502023958332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45976.502023958332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45976.502023958332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45976.502023958332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45976.502023958332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45976.502023958332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45976.502023958332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45976.502023958332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45976.502023958332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45976.502023958332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45976.502023958332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45976.502023958332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45976.502023958332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45976.502023958332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45976.502023958332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45976.502023958332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45976.502023958332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45976.502023958332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45976.502023958332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45976.502023958332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45976.502023958332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45976.502023958332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45976.502023958332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45976.502023958332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45976.502023958332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45976.502023958332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45976.502023958332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45976.502023958332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45976.502023958332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45976.502023958332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45976.502023958332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45976.502023958332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45976.502023958332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45976.502023958332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45976.502023958332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45976.502023958332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45976.502023958332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45976.502023958332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45976.502023958332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45976.502023958332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45976.502023958332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45976.502023958332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45976.502023958332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45976.502023958332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45976.502023958332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45976.502023958332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45976.502023958332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45976.502023958332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45976.502023958332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45976.502023958332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45976.502023958332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45976.502023958332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45976.502023958332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45976.502023958332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45976.502023958332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45976.502023958332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45976.502023958332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45976.502023958332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45976.502023958332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45976.502023958332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45976.502023958332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45976.502023958332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45976.502023958332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45976.502023958332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45976.502023958332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45976.502023958332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45976.502023958332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45976.502023958332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45976.502023958332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45976.502023958332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45976.502023958332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45976.502023958332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45976.502023958332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45976.502023958332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45976.502023958332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45976.502023958332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45976.502023958332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45976.502023958332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45976.502023958332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45976.502023958332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45976.502023958332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45976.502023958332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45976.502023958332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45976.502023958332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45976.502023958332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45976.502023958332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45976.502023958332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45976.502023958332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45976.502023958332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45976.502023958332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45976.502023958332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45976.502023958332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45976.502023958332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45976.502023958332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45976.502023958332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45976.502023958332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45976.502023958332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45976.502023958332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45976.502023958332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45976.502023958332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45976.502023958332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45976.502023958332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45976.502023958332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45976.502023958332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45976.502023958332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45976.502023958332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45976.502023958332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45976.502023958332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45976.502023958332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45976.502023958332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45976.502023958332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45976.502023958332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45976.502023958332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45976.502023958332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45976.502023958332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45976.502023958332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45976.502023958332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45976.502023958332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45976.502023958332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45976.502023958332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45976.502023958332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45976.502023958332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45976.502023958332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45976.502023958332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45976.502023958332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45976.502023958332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45976.502023958332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45976.502023958332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45976.502023958332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45976.502023958332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45976.502023958332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45976.502023958332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45976.502023958332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45976.502023958332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45976.502023958332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45976.502023958332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45976.502023958332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45976.502023958332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45976.502023958332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45976.502023958332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45976.502023958332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45976.502023958332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45976.502023958332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45976.502023958332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45976.502023958332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45976.502023958332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45976.502023958332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45976.502023958332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45976.502023958332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45976.502023958332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45976.502023958332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45976.502023958332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45976.502023958332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45976.502023958332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45976.502023958332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45976.502023958332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45976.502023958332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45976.502023958332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45976.502023958332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45976.502023958332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45976.502023958332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45976.502023958332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45976.502023958332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45976.502023958332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45976.502023958332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45976.502023958332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45976.502023958332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45976.502023958332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45976.502023958332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45976.502023958332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45976.502023958332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45976.502023958332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45976.502023958332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45976.502023958332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45976.502023958332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45976.502023958332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45976.502023958332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45976.502023958332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45976.502023958332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45976.502023958332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45976.502023958332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45976.502023958332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45976.502023958332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45976.502023958332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45976.502023958332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45976.502023958332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45976.502023958332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45976.502023958332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45976.502023958332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45976.502023958332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45976.502023958332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45976.502023958332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45976.502023958332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45976.502023958332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45976.502023958332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45976.502023958332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45976.502023958332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45976.502023958332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45976.502023958332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45976.502023958332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45976.502023958332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45976.502023958332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45976.502023958332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45976.502023958332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45976.502023958332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45976.502023958332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45976.502023958332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45976.502023958332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45976.502023958332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45976.502023958332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45976.502023958332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45976.502023958332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45976.502023958332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45976.502023958332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45976.502023958332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45976.502023958332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45976.502023958332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45976.502023958332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45976.502023958332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45976.502023958332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45976.502023958332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45976.502023958332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45976.502023958332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45976.502023958332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45976.502023958332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45976.502023958332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45976.502023958332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45976.502023958332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45976.502023958332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45976.502023958332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45976.502023958332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45976.502023958332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45976.502023958332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45976.502023958332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45976.502023958332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45976.502023958332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45976.502023958332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45976.502023958332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45976.502023958332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45976.502023958332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45976.502023958332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45976.502023958332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45976.502023958332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45976.502023958332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45976.502023958332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45976.502023958332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45976.502023958332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45976.502023958332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45976.502023958332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45976.502023958332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45976.502023958332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45976.502023958332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45976.502023958332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45976.502023958332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45976.502023958332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45976.502023958332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45976.502023958332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45976.502023958332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45976.502023958332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45976.502023958332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45976.502023958332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45976.502023958332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45976.502023958332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45976.502023958332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45976.502023958332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45976.502023958332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45976.502023958332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45976.502023958332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45976.502023958332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273.02130636573565</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32088</v>
      </c>
      <c r="E3" s="95" t="s">
        <v>39021</v>
      </c>
      <c r="F3" s="96">
        <v>45976.283148148148</v>
      </c>
      <c r="G3" s="97">
        <f ca="1">IFERROR(NOW()-F3,"")</f>
        <v>0.21887569444515975</v>
      </c>
      <c r="H3" s="96">
        <v>45976.277083333334</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45976.502023842593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45976.502023842593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45976.502023842593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45976.502023842593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45976.502023842593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45976.502023842593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45976.502023842593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45976.502023842593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45976.502023842593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45976.502023842593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45976.502023842593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45976.502023842593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45976.502023842593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45976.502023842593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45976.502023842593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45976.502023842593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45976.502023842593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45976.502023842593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45976.502023842593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45976.502023842593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45976.502023842593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45976.502023842593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45976.502023842593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45976.502023842593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45976.502023842593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45976.502023842593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45976.502023842593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45976.502023842593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45976.502023842593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45976.502023842593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45976.502023842593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45976.502023842593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45976.502023842593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45976.502023842593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45976.502023842593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45976.502023842593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45976.502023842593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45976.502023842593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45976.502023842593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45976.502023842593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45976.502023842593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45976.502023842593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45976.502023842593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45976.502023842593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45976.502023842593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45976.502023842593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45976.502023842593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45976.502023842593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45976.502023842593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45976.502023842593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45976.502023842593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45976.502023842593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45976.502023842593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45976.502023842593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45976.502023842593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45976.502023842593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45976.502023842593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45976.502023842593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45976.502023842593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45976.502023842593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45976.502023842593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45976.502023842593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45976.502023842593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45976.502023842593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45976.502023842593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45976.502023842593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45976.502023842593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45976.502023842593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45976.502023842593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45976.502023842593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45976.502023842593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45976.502023842593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45976.502023842593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45976.502023842593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45976.502023842593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45976.502023842593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45976.502023842593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45976.502023842593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45976.502023842593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45976.502023842593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45976.502023842593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45976.502023842593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45976.502023842593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45976.502023842593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45976.502023842593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45976.502023842593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45976.502023842593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45976.502023842593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45976.502023842593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45976.502023842593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45976.502023842593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45976.502023842593</v>
      </c>
      <c r="H95" s="96"/>
      <c r="I95" s="135" t="str">
        <f>IFERROR(VLOOKUP(D95,DB!A:F,6,0),"")</f>
        <v/>
      </c>
      <c r="J95" s="135" t="str">
        <f>IFERROR(VLOOKUP(D95,DB!A:G,7,0),"")</f>
        <v/>
      </c>
      <c r="K95" s="98"/>
      <c r="L95" s="92" t="str">
        <f>IFERROR(VLOOKUP(D95,DB!A:I,9,0),"")</f>
        <v/>
      </c>
    </row>
  </sheetData>
  <dataValidations count="2">
    <dataValidation allowBlank="1" showInputMessage="1" showErrorMessage="1" sqref="E1" xr:uid="{A4F81451-56CC-4543-9497-104C4E44EE4B}"/>
    <dataValidation type="list" allowBlank="1" showInputMessage="1" showErrorMessage="1" sqref="E2:E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84.669963773143536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39104</v>
      </c>
      <c r="F3" s="38">
        <v>45926.188877314817</v>
      </c>
      <c r="G3" s="116">
        <f t="shared" ref="G3" ca="1" si="0">IFERROR(NOW()-F3,"")</f>
        <v>50.313146643515211</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39104</v>
      </c>
      <c r="F4" s="125">
        <v>45948.661111111112</v>
      </c>
      <c r="G4" s="126">
        <f t="shared" ref="G4" ca="1" si="1">IFERROR(NOW()-F4,"")</f>
        <v>27.840912847219442</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52" ca="1" si="2">IFERROR(NOW()-F6,"")</f>
        <v>45976.502023958332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45976.502023958332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45976.502023958332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45976.502023958332</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45976.502023958332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45976.502023958332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45976.502023958332</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45976.502023958332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45976.502023958332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45976.502023958332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45976.502023958332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45976.502023958332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45976.502023958332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45976.502023958332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45976.502023958332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45976.502023958332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45976.502023958332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45976.502023958332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45976.502023958332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45976.502023958332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45976.502023958332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45976.502023958332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45976.502023958332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45976.502023958332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45976.502023958332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45976.502023958332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45976.502023958332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45976.502023958332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45976.502023958332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45976.502023958332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45976.502023958332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45976.502023958332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45976.502023958332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45976.502023958332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45976.502023958332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45976.502023958332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45976.502023958332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45976.502023958332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45976.502023958332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45976.502023958332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45976.502023958332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45976.502023958332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45976.502023958332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45976.502023958332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45976.502023958332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45976.502023958332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45976.502023958332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45976.502023958332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45976.502023958332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45976.502023958332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45976.502023958332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45976.502023958332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45976.502023958332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45976.502023958332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45976.502023958332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45976.502023958332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45976.502023958332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45976.502023958332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45976.502023958332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45976.502023958332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45976.502023958332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45976.502023958332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45976.502023958332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45976.502023958332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45976.502023958332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45976.502023958332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45976.502023958332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45976.502023958332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45976.502023958332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45976.502023958332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45976.502023958332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45976.502023958332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45976.502023958332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45976.502023958332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45976.502023958332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45976.502023958332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45976.502023958332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45976.502023958332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45976.502023958332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45976.502023958332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45976.502023958332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45976.502023958332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45976.502023958332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45976.502023958332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45976.502023958332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45976.502023958332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45976.502023958332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45976.502023958332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45976.502023958332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45976.502023958332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45976.502023958332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45976.502023958332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45976.502023958332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45976.502023958332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45976.502023958332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45976.502023958332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45976.502023958332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45976.502023958332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45976.502023958332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45976.502023958332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45976.502023958332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45976.502023958332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45976.502023958332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45976.502023958332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45976.502023958332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45976.502023958332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45976.502023958332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45976.502023958332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45976.502023958332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45976.502023958332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45976.502023958332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45976.502023958332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45976.502023958332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45976.502023958332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45976.502023958332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45976.502023958332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45976.502023958332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45976.502023958332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45976.502023958332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45976.502023958332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45976.502023958332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45976.502023958332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45976.502023958332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45976.502023958332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45976.502023958332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45976.502023958332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45976.502023958332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45976.502023958332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45976.502023958332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45976.502023958332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45976.502023958332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45976.502023958332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45976.502023958332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45976.502023958332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45976.502023958332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45976.502023958332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45976.502023958332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45976.502023958332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45976.502023958332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45976.502023958332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45976.502023958332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45976.502023958332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45976.502023958332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45976.502023958332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45976.502023958332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45976.502023958332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45976.502023958332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45976.502023958332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45976.502023958332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45976.502023958332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45976.502023958332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45976.502023958332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45976.502023958332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45976.502023958332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45976.502023958332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45976.502023958332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45976.502023958332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45976.502023958332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45976.502023958332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45976.502023958332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45976.502023958332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45976.502023958332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45976.502023958332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45976.502023958332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45976.502023958332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45976.502023958332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45976.502023958332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45976.502023958332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45976.502023958332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45976.502023958332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45976.502023958332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45976.502023958332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45976.502023958332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45976.502023958332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45976.502023958332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45976.502023958332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45976.502023958332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45976.502023958332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45976.502023958332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45976.502023958332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45976.502023958332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45976.502023958332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45976.502023958332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45976.502023958332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45976.502023958332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45976.502023958332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45976.502023958332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45976.502023958332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45976.502023958332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45976.502023958332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45976.502023958332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45976.502023958332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45976.502023958332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45976.502023958332</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5</v>
      </c>
      <c r="D2" s="141" t="s">
        <v>32023</v>
      </c>
      <c r="E2" s="124" t="s">
        <v>39021</v>
      </c>
      <c r="F2" s="157"/>
      <c r="G2" s="75">
        <f ca="1">IFERROR(NOW()-F2,"-")</f>
        <v>45976.502023842593</v>
      </c>
      <c r="H2" s="143">
        <v>45976.443136574075</v>
      </c>
      <c r="I2" s="141" t="str">
        <f>IFERROR(VLOOKUP(D2,DB!A:F,6,0),"")</f>
        <v>SCECO</v>
      </c>
      <c r="J2" s="141" t="str">
        <f>IFERROR(VLOOKUP(D2,DB!A:G,7,0),"")</f>
        <v>Vandalized+No BB Design</v>
      </c>
      <c r="K2" s="144" t="s">
        <v>39125</v>
      </c>
      <c r="L2" s="145" t="str">
        <f>IFERROR(VLOOKUP(D2,DB!A:I,9,0),"")</f>
        <v>Latis</v>
      </c>
    </row>
    <row r="3" spans="1:16382" ht="31.5" customHeight="1">
      <c r="A3" s="140"/>
      <c r="B3" s="141" t="str">
        <f>IFERROR(VLOOKUP(D3,DB!A:K,11,0),"")</f>
        <v/>
      </c>
      <c r="C3" s="142"/>
      <c r="D3" s="141"/>
      <c r="E3" s="124"/>
      <c r="F3" s="143"/>
      <c r="G3" s="105">
        <f t="shared" ref="G3:G19" ca="1" si="0">IFERROR(NOW()-F3,"-")</f>
        <v>45976.502023958332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45976.502023958332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45976.502023958332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45976.502023958332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45976.502023958332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45976.502023958332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45976.502023958332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45976.502023958332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45976.502023958332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45976.502023958332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45976.502023958332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45976.502023958332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45976.502023958332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45976.502023958332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45976.502023958332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45976.502023958332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45976.502023958332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45976.502023958332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45976.502023958332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45976.502023958332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45976.502023958332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45976.502023958332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45976.502023958332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45976.502023958332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45976.502023958332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45976.502023958332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45976.502023958332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45976.502023958332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45976.502023958332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45976.502023958332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45976.502023958332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45976.502023958332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45976.502023958332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45976.502023958332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45976.502023958332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45976.502023958332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45976.502023958332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45976.502023958332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45976.502023958332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45976.502023958332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45976.502023958332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45976.502023958332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45976.502023958332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45976.502023958332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45976.502023958332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45976.502023958332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45976.502023958332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45976.502023958332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45976.502023958332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45976.502023958332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45976.502023958332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45976.502023958332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45976.502023958332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45976.502023958332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45976.502023958332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45976.502023958332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45976.502023958332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45976.502023958332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45976.502023958332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45976.502023958332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45976.502023958332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45976.502023958332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45976.502023958332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45976.502023958332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45976.502023958332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45976.502023958332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45976.502023958332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45976.502023958332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45976.502023958332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45976.502023958332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45976.502023958332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45976.502023958332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45976.502023958332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45976.502023958332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45976.502023958332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45976.502023958332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45976.502023958332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45976.502023958332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45976.502023958332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45976.502023958332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45976.502023958332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45976.502023958332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45976.502023958332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45976.502023958332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45976.502023958332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45976.502023958332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45976.502023958332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45976.502023958332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45976.502023958332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45976.502023958332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45976.502023958332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45976.502023958332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45976.502023958332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45976.502023958332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45976.502023958332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45976.502023958332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45976.502023958332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45976.502023958332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45976.502023958332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45976.502023958332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45976.502023958332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45976.502023958332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45976.502023958332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45976.502023958332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45976.502023958332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45976.502023958332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45976.502023958332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45976.502023958332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45976.502023958332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45976.502023958332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45976.502023958332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45976.502023958332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45976.502023958332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45976.502023958332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45976.502023958332</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2025-11-15T09:05:11Z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